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1"/>
  </bookViews>
  <sheets>
    <sheet name="quer" sheetId="1" r:id="rId1"/>
    <sheet name="Kriterien" sheetId="2" r:id="rId2"/>
    <sheet name="alle" sheetId="3" r:id="rId3"/>
    <sheet name="CDU" sheetId="4" r:id="rId4"/>
    <sheet name="SPD" sheetId="5" r:id="rId5"/>
    <sheet name="FDP" sheetId="6" r:id="rId6"/>
    <sheet name="B90_Grüne" sheetId="7" r:id="rId7"/>
    <sheet name="PDS" sheetId="8" r:id="rId8"/>
  </sheets>
  <definedNames/>
  <calcPr fullCalcOnLoad="1"/>
</workbook>
</file>

<file path=xl/comments1.xml><?xml version="1.0" encoding="utf-8"?>
<comments xmlns="http://schemas.openxmlformats.org/spreadsheetml/2006/main">
  <authors>
    <author>vossk</author>
  </authors>
  <commentList>
    <comment ref="C3" authorId="0">
      <text>
        <r>
          <rPr>
            <sz val="8"/>
            <rFont val="Tahoma"/>
            <family val="0"/>
          </rPr>
          <t>0 = keine Aussage
1 = Debatte findet ausreichend statt, insbes. kein Wahlkampfthema
2 = mehr gesellsch. Debatte sinnvoll, aber kein Wahlkampfthema
3 = geeignetes Wahlkampthema</t>
        </r>
      </text>
    </comment>
    <comment ref="D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E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F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3.xml><?xml version="1.0" encoding="utf-8"?>
<comments xmlns="http://schemas.openxmlformats.org/spreadsheetml/2006/main">
  <authors>
    <author>vossk</author>
  </authors>
  <commentList>
    <comment ref="F4" authorId="0">
      <text>
        <r>
          <rPr>
            <sz val="8"/>
            <rFont val="Tahoma"/>
            <family val="0"/>
          </rPr>
          <t>0 = keine Aussage
1 = Debatte findet ausreichend statt, insbes. kein Wahlkampfthema
2 = mehr gesellsch. Debatte sinnvoll, aber kein Wahlkampfthema
3 = geeignetes Wahlkampthema</t>
        </r>
      </text>
    </comment>
    <comment ref="G4"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4"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4"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4.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5.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6.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7.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8.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sharedStrings.xml><?xml version="1.0" encoding="utf-8"?>
<sst xmlns="http://schemas.openxmlformats.org/spreadsheetml/2006/main" count="373" uniqueCount="108">
  <si>
    <t>Name</t>
  </si>
  <si>
    <t>Vorname</t>
  </si>
  <si>
    <t>Partei</t>
  </si>
  <si>
    <t>A</t>
  </si>
  <si>
    <t>B</t>
  </si>
  <si>
    <t>C</t>
  </si>
  <si>
    <t>Aufgaben Bw</t>
  </si>
  <si>
    <t>D</t>
  </si>
  <si>
    <t>Bemerkungen</t>
  </si>
  <si>
    <t>SPD</t>
  </si>
  <si>
    <t>VN stärken; Entwicklungszusammenarbeit wichtig</t>
  </si>
  <si>
    <t>Datum</t>
  </si>
  <si>
    <t>Anlage: Rede MdB Arnold 16.11.2004</t>
  </si>
  <si>
    <t>Flexibilität für Bündnis; keine Vorratsbeschlüsse; keine parlamentarischen Sondergremien</t>
  </si>
  <si>
    <t>keine Stellungnahme, da nicht mehr kandidierend</t>
  </si>
  <si>
    <t>verteid.-pol. Sprecher SPD; erste Stellungnahme</t>
  </si>
  <si>
    <t>keine vollständige Übertragung der Entscheidungsgewalt auf die Exekutive, keine Aushöhlung der parl. Kontrollrechte; Anlage: Erklärung nach § 31 GO zum Parlamentsbeteiligungsgesetz</t>
  </si>
  <si>
    <t xml:space="preserve">gemeins. Stellungnahme SPD: 
- erweiterter Sicherheitsbegriff ('Hindukusch'), Verfassungspflicht zur Friedenssicherung;
- gem. BVerfGE v. 12.07.1994 Einzelfallentscheidungen mit fraktionsübergreifenden Mehrheiten,
- Verfahrensregelung nun im Parlamentsbeteiligungsgesetz, materielle Grundlagen unverändert gem. internationalem Recht und GG; 
- keine Einsätze zur Durchsetzung von Wirtschaftsinteressen oder Machtansprüchen;
- gesetzliche Regelung nur im GG sinnvoll, aber gegen Opposion nicht durchsetzbar; 
- mehrheitl. Unterstützung in der Bevölkerung für internationale Krisenbewältigung i.R.d. VN-Charta und zur Gewalteindämmung, Gewaltverhütung und zur Durchsetzung internationalen Rechts </t>
  </si>
  <si>
    <t>Regelungsbedarf</t>
  </si>
  <si>
    <t>öff. Debatte</t>
  </si>
  <si>
    <t>Originalität Antw.</t>
  </si>
  <si>
    <t>SPD-Rücklauf zu Schreiben v. 15.7.2005</t>
  </si>
  <si>
    <t>keine Aussage</t>
  </si>
  <si>
    <t>Debatte findet ausreichend statt, insbes. kein Wahlkampfthema</t>
  </si>
  <si>
    <t>mehr gesellsch. Debatte sinnvoll, aber kein Wahlkampfthema</t>
  </si>
  <si>
    <t>geeignetes Wahlkampthema</t>
  </si>
  <si>
    <t>Auswertung Rücklauf (Bewertungskriterien)</t>
  </si>
  <si>
    <t>öffentliche Debatte?</t>
  </si>
  <si>
    <t>Rechtsgrundlage?</t>
  </si>
  <si>
    <t>Konkretisierung  erforderlich, aber flexibel/offen für Auslandseinsätze</t>
  </si>
  <si>
    <t>Konkretisierung zur Eingrenzung des auswärtigen militärischen Handlungsspielraumes ist erforderlich</t>
  </si>
  <si>
    <t>allg. Krisenbewältigung / Konfliktverhütung</t>
  </si>
  <si>
    <t>wie vor, mit VN-Mandat</t>
  </si>
  <si>
    <t>wie vor + massive Menschenrechtsverletzungen</t>
  </si>
  <si>
    <t>nur Verteidigung gegen militär. Angriffe</t>
  </si>
  <si>
    <t>Aufgaben Bundeswehr?</t>
  </si>
  <si>
    <t>heutige Rechtsgrundlage ausreichend</t>
  </si>
  <si>
    <t>reiner Verweis, Abgabenachricht, 'Doppel'</t>
  </si>
  <si>
    <t>wie vor, mit Zusatz</t>
  </si>
  <si>
    <t>kurze eigene Stellungnahme</t>
  </si>
  <si>
    <t>Individualität der Antw.</t>
  </si>
  <si>
    <t>differenzierte eigene oder übergreifende Stellungnahme</t>
  </si>
  <si>
    <t>Verteidigung, keine Erweiterung</t>
  </si>
  <si>
    <t>B90</t>
  </si>
  <si>
    <t>B90/Grünen-Rücklauf zu Schreiben v. 15.7.2005</t>
  </si>
  <si>
    <t>CDU-Rücklauf zu Schreiben v. 15.7.2005</t>
  </si>
  <si>
    <t>FDP-Rücklauf zu Schreiben v. 15.7.2005</t>
  </si>
  <si>
    <t>FDP</t>
  </si>
  <si>
    <t>CDU</t>
  </si>
  <si>
    <t>CSU</t>
  </si>
  <si>
    <t>Forderung nach Weißbuch = Gesamtverteidigungs- und Einsatzkonzept  zur Bündelung der Kräfte der Ressorts
letzte Entscheidungsinstanz muss Parlament sein
Aufgaben: Landes- und Bündnisverteidigung + Heimatschutz</t>
  </si>
  <si>
    <t>Hinweis auf 'Gesamtsicherheitskonzept zur Verzahnung der inneren u. äußeren Sicherheit' v. 28.06.2004 und Drs. 15/4658: Ges. zur Änderung von Artt. 35, 87a  (interner Einsatz der Streitkräfte im Fall terroristischer Bedrohungen)</t>
  </si>
  <si>
    <t>tragfähige rechtliche Basis erforderlich; rechtliche Neufassung des Bw.-Aufgabenkatalogs wird intensiv diskutiert; Lob Internet-Auftritt</t>
  </si>
  <si>
    <r>
      <t xml:space="preserve">zentrale Antwort der Grünen; Anlage Rede: "Die Bundeswehr der Zukunft: Immer weiter, schneller, härter?"
- </t>
    </r>
    <r>
      <rPr>
        <u val="single"/>
        <sz val="9"/>
        <rFont val="Arial"/>
        <family val="2"/>
      </rPr>
      <t>positiv bezgl. gesellschaftlicher Debatte</t>
    </r>
    <r>
      <rPr>
        <sz val="9"/>
        <rFont val="Arial"/>
        <family val="2"/>
      </rPr>
      <t xml:space="preserve">: Diskussion in der 16. LP; im Wahlkampf bereits auf Präzisierung drängen; Fragen aus Bevölkerung und Bundeswehr; Entscheidungen idR ad hoc, teils emotional aufgeladen wie zu Kosovo; Sicherheit D's wird nicht am Hindukusch verteidigt; verteidigungspol. Rl. leiten zu Unrecht aus einem umfassenden Sicherheitsbegriff einen umfassenden Verteidigungsbegriff ab und sind letztlich nur Position des Verteidigungsministers, sind nicht vom Kab. verabschiedet;
- </t>
    </r>
    <r>
      <rPr>
        <u val="single"/>
        <sz val="9"/>
        <rFont val="Arial"/>
        <family val="2"/>
      </rPr>
      <t>kritisch gegenüber Aufgabengesetz</t>
    </r>
    <r>
      <rPr>
        <sz val="9"/>
        <rFont val="Arial"/>
        <family val="2"/>
      </rPr>
      <t xml:space="preserve">: kollektive Sicherheit verlangt internationale Lösungsansätze und multilaterale bindende Instrumente; operative Fähigkeiten für VN - zivile wie militärische -  bereithalten; Zustimmung VN / Sicherheitsrat grundlegend; 
kein sicherheitspolitischer Konsens der Koalitionsfraktionen; dagegenstehende friedensethische Erwägungen, zB Komplexität der ethischen und politischen Fragestellungen, auch zur Eingriffsverpflichtung; Hinweis auf Widerstände der Exekutive, die auf Handlungsfreiheit abzielt
</t>
    </r>
    <r>
      <rPr>
        <u val="single"/>
        <sz val="9"/>
        <rFont val="Arial"/>
        <family val="2"/>
      </rPr>
      <t>aus der Anlage</t>
    </r>
    <r>
      <rPr>
        <sz val="9"/>
        <rFont val="Arial"/>
        <family val="2"/>
      </rPr>
      <t>: systematische Zwischenbilanz der Auslandseinsätze erforderlich; kritisch zum erweiterten Verteidigungsbegriff u. Bedeutung VN-Mandat; Krieg gegen den Terrorismus idR kontraproduktiv; wachsendes Angebot von Interventionskräften schafft Nachfrage; Soldaten fragen nach Grenzen; kein Völkerrecht á la carte; breite Debatte überfällig</t>
    </r>
  </si>
  <si>
    <t>* Einsätze der Bw. werden auch durch völkerrechtliche Bestimmungen definiert, die eine exakte grundgesetzliche Ausformulierung nur schwer möglich machen
* Hinweis auf eigenen Aufsatz 'Bedingt abwehrbereit? - Verfassungs- und völkerrechtliche Aspekte des Einsatzes der Bundeswehr zur Bebämpfung neuer terrorististischer Gefahren im In- und Ausland -'</t>
  </si>
  <si>
    <t xml:space="preserve">* Handeln der Bw. hat sehr wohl einen Rahmen (Völkerrecht, Mandate Bundestag (!!!), inter- und supranationale Organistionen, rules of engagement), teils intensiver als bei polizeilichen Funktionen; 
* Diskussionen und Auslegungsstreitigkeiten sind auch bei Polizeieinsätzen üblich; für Justiz alltägliche Sache
* geeignetes Instrumentarium vorhanden </t>
  </si>
  <si>
    <t>* kein rechtliches Vakuum (Artt. 1 III, 87a, 91, 80a, 35 GG; UZwGBw, LuftsicherheitsG, SoldatenG, WehrpflichtG, Haushaltsplan, )
* Flexiblität, Reaktionsfähigkeit, Schlagkraft erforderlich; keine perfektionstische rechtliche Einschnürung, aber Festlegung der grundlegenden Befugnisse u. Grenzen</t>
  </si>
  <si>
    <t>* interessiert an breiter gesellschaftlicher Debatte; ständiger Kontakt zu Experten der Außen- und Sicherheitspolitik
* Grundsatzpapiere, u.a. 'Bundeswehr in geändertem sicherheitspol. Umfeld' (2f: Rolle einer ambitionierten Außen- und Sicherheitspol. klären; 3-6: präventive, auch zivile präventive Strategien; öffentlicher Diskurs mit Bürgern; 4: völkerrechtl. Grndlagen überprüfen; 6: Anwendungsfälle Terrorismus und Proliferationsvorsorge; 8: Rechtsgrundlage f. Landes- und Heimatverteidigung; aber 11-13: Resourcenvermehrung und Stärkung Wehrtechnik)</t>
  </si>
  <si>
    <t>* mahnt zeitliche Befristung an; hat bisher alle Auslandseinsätze mangels eindeutiger Aufgabenbeschreibung abgelehnt; 
* Freiwilligenarmee erforderlich, in diesem Zuge Aufgabendefinition; kein Einsatz im Innern</t>
  </si>
  <si>
    <t xml:space="preserve">zentrale Stn. der FDP
* sehr kritischer Punkt bei gesetzlicher Regelung ist 'Einsatzautomatik'; nationale Gesetzgebung wegen der großen Gesamtheit der Herausforderungen nicht ausreichend; Bedrohungs- und Einsatzszenarien zu verschieden für Normierung; 
* Entscheidungen in Einzelfallprüfung durch Legislative zu legitimieren und zwingend mit Bündnispartnern zu koordinieren; selbstverständliche Aufgabe des Bundestages, Einzelfälle zu entscheiden; 
* nicht letztes, aber äußerstes Mittel der Sicherheitspolitik; 
* ohnehin keine Regelung möglich, die über vorhandene interne Regelungen und internationale Verträge hinausgeht;  
* für FDP entscheidend:UNO-Resolution oder NATO-Beschluss bzw. unmittelbare Landes- oder Bündnisverteidigung  
</t>
  </si>
  <si>
    <t xml:space="preserve">* Einsatz kann nur völkerechtskonform geschehen, daher nationale Regeliung überflüssig (Resolution Sicherheitsrat gem. 51 UN-Charta bzw. legitime Selbstverteidigung gem. 51 der Charta)
* damit keine ökonomisch motivierten Einsätze vereinbar
* aber Gesetzesvorbehalt wegen Grundrechtsschutz von Soldaten, die an mil. Zwangsmaßnahmen teilnehmen, problematisch (Verweis auf Dissertation) </t>
  </si>
  <si>
    <t>* bei gesetzlicher Regelung Gefahr des Einsatzautomatismus; keine Unterstützung durch FDP; 
* Hinweis auf FDP-Initiative gem. Drs. 15/1985 (darin: keine materielle Einschränkung; Ausschuss f. besondere Auslandseinsätze als letzte Entscheidungsinstanz; z.B. bei Einstufung durch vorlegende Bundesregierung als VS GEHEIM oder bei Verlängerungen)</t>
  </si>
  <si>
    <t>Allg. Ausführungen ohne unmittelbaren Bezug zum Anschreiben:
* FDP vertritt werteorientierte Interessenpolitik; Anwendung militärischer Mittel ist ultima ratio; 
* Sicherheitsrisiken erfordern internationale Kooperation u. EU-Sicherheits- u. Verteidigungspolitik; moderne Ausrüstung, schnelle Verlegbarkeit, volle Einsatzbereitschaft herzustellen; 
* Konsequenz: Freiwilligenarmee
Mit gesondertem Schreiben v. 29.07.2005: Spendenaufruf</t>
  </si>
  <si>
    <t>PDS-Rücklauf zu Schreiben v. 15.7.2005</t>
  </si>
  <si>
    <t>* Bundeswehraufgabengesetz zur Zeit der Opposition 1994-1998 verfolgt; auf Vorschlag von MdB Kolbow aufgegeben (weil nicht über gesetzl. Rahmenbedingungen hinaus formulierbar, nämlich: GG, SoldatenG, Prinzip der inneren Führung). Bundesrepublik durch internationale Verträge verpflichtet; zusätzliche gesetzl. Regelung entbehrlich, da die Verträge (Ergänzung Voss: ohnehin) nur durch das Parlament rechtsgültig werden können.
* UN kein begrenzendes Element, dort werden eher massive Machtinteressen ausgetragen als ordnungspolitische, tatsächlich friedensstiftende Maßnahmen beschlossen.
* Aus diesem Dilemma kommen wir nur durch Selbstbeschränkung heraus, ggfs. durch das neue Weißbuch. Werde darauf achten, dass die im Anschreiben angesprochene "robuste Interessensicherung" aus dem Weißbuch 1994 nicht wieder auftaucht.
* Ggfs. vertiefendes Gespräch.</t>
  </si>
  <si>
    <t>Zusammengefasster Rücklauf zu Schreiben v. 15.7.2005</t>
  </si>
  <si>
    <t>(geordnet nach A, B, D, jeweils absteigend)</t>
  </si>
  <si>
    <r>
      <t>* Nonchalance</t>
    </r>
    <r>
      <rPr>
        <sz val="9"/>
        <rFont val="Arial"/>
        <family val="2"/>
      </rPr>
      <t xml:space="preserve"> der Reg. bei Auslandseinsätzen, Balance Kernaufgabe Landesverteidigung / Kriseneinsätze verloren
internat. Terrorismus: Sicherheit D's auch am Hindukusch verteidigen
* schleichende Abänderung des eig. Auftrages ohne hinreichende Legitimierung
* nationaler Einsatz der Bundeswehr sinnvoll; </t>
    </r>
    <r>
      <rPr>
        <u val="single"/>
        <sz val="9"/>
        <rFont val="Arial"/>
        <family val="2"/>
      </rPr>
      <t>dazu</t>
    </r>
    <r>
      <rPr>
        <sz val="9"/>
        <rFont val="Arial"/>
        <family val="2"/>
      </rPr>
      <t xml:space="preserve"> Ergänzung GG + Thematisierung im Wahlkampf; ferner: LuftsicherheitsG, LandsicherheitsG, SeesicherheitsG, nat. SicherheitsG
* aber: Primat der Politik; nicht einfach deduktiv aus vorher aufgestellten Kriterien ableitbar, breiter Entscheidungsspielraum der Exekutive (an Regeln mangelt es in D bekanntlich nicht!)
* Kriterien: Ethik, Völkerrecht, legitime Interessen D's, humanitäre und andere Kriterien einschl. innenpol. Einflussgrößen und Vorgaben</t>
    </r>
  </si>
  <si>
    <t>Nr.</t>
  </si>
  <si>
    <r>
      <t>* Bundeswehraufgabengesetz zur Zeit der Opposition 1994-1998 verfolgt; auf Vorschlag von MdB Kolbow aufgegeben (weil nicht über gesetzl. Rahmenbedingungen hinaus formulierbar, nämlich: GG, SoldatenG, Prinzip der inneren Führung). Bundesrepublik durch internationale Verträge verpflichtet; zusätzliche gesetzl. Regelung entbehrlich, da die Verträge (Ergänzung Voss: ohnehin) nur durch das Parlament rechtsgültig werden können.
* UN kein begrenzendes Element, dort werden eher massive Machtinteressen ausgetragen als ordnungspolitische, tatsächlich friedensstiftende Maßnahmen beschlossen.
* Aus diesem Dilemma kommen wir nur durch Selbstbeschränkung heraus, ggfs. durch das neue Weißbuch. Werde darauf achten, dass die im Anschreiben angesprochene "robuste Interessensicherung" aus dem Weißbuch 1994 nicht wieder auftaucht.
*</t>
    </r>
    <r>
      <rPr>
        <u val="single"/>
        <sz val="9"/>
        <rFont val="Arial"/>
        <family val="2"/>
      </rPr>
      <t xml:space="preserve"> Ggfs. vertiefendes Gespräch</t>
    </r>
    <r>
      <rPr>
        <sz val="9"/>
        <rFont val="Arial"/>
        <family val="2"/>
      </rPr>
      <t>.</t>
    </r>
  </si>
  <si>
    <t>MdB's</t>
  </si>
  <si>
    <t>%</t>
  </si>
  <si>
    <t>Ø</t>
  </si>
  <si>
    <t>% feedback</t>
  </si>
  <si>
    <t>alle</t>
  </si>
  <si>
    <t>Ergebnisübersicht 15. LP</t>
  </si>
  <si>
    <t>Antw.</t>
  </si>
  <si>
    <t>M</t>
  </si>
  <si>
    <t>K</t>
  </si>
  <si>
    <t>S</t>
  </si>
  <si>
    <t>P</t>
  </si>
  <si>
    <t>R</t>
  </si>
  <si>
    <t>W</t>
  </si>
  <si>
    <t>G</t>
  </si>
  <si>
    <t>F</t>
  </si>
  <si>
    <t>H</t>
  </si>
  <si>
    <t>E</t>
  </si>
  <si>
    <t>N</t>
  </si>
  <si>
    <t>T</t>
  </si>
  <si>
    <t>L</t>
  </si>
  <si>
    <t>Verweis</t>
  </si>
  <si>
    <t>durch Büro L.: Ankündigung Antwort (kam dann aber nicht mehr); beigefügt: Passagen Wahlkampfprogramm, darin 
a) Hinweis auf militärisch-industriellen Komplex u. erforderliche breite gesellschaftliche Diskussion v. Rüstungsvorhaben; 
b) Umbau Bw. für Krisenbewältigung war überfällig, aber klare Grenzen durch Voraussetzung VN-Mandat erforderlich</t>
  </si>
  <si>
    <t>Verweis; ausdrücklich: will keine inhaltliche Antwort geben</t>
  </si>
  <si>
    <t>Abgabe</t>
  </si>
  <si>
    <t>Abgabe an Wahlkreisabgeordneten</t>
  </si>
  <si>
    <t>Verweis; Abgrenzung zur CDU/CSU (dort Gefahr der Beteiligung an ungerechtfertigten Kriegen)</t>
  </si>
  <si>
    <t>durch Büro: Ankündigung Antwort (kam dann aber nicht mehr); beigefügt: Passagen Wahlkampfprogramm, darin 
a) Hinweis auf militärisch-industriellen Komplex u. erforderliche breite gesellschaftliche Diskussion v. Rüstungsvorhaben; 
b) Umbau Bw. für Krisenbewältigung war überfällig, aber klare Grenzen durch Voraussetzung VN-Mandat erforderlich</t>
  </si>
  <si>
    <t>Hinweis auf Min. Struck zum Bedarf an stärkerer öff. Diskussion</t>
  </si>
  <si>
    <t>Dank für Initiative / Engagement</t>
  </si>
  <si>
    <t>entspricht anderer Antwort</t>
  </si>
  <si>
    <t>erste Stellungnahme</t>
  </si>
  <si>
    <r>
      <t xml:space="preserve">zentrale Antwort der Grünen; Anlage Rede: "Die Bundeswehr der Zukunft: Immer weiter, schneller, härter?"
- </t>
    </r>
    <r>
      <rPr>
        <u val="single"/>
        <sz val="9"/>
        <rFont val="Arial"/>
        <family val="0"/>
      </rPr>
      <t>positiv bezgl. gesellschaftlicher Debatte</t>
    </r>
    <r>
      <rPr>
        <sz val="9"/>
        <rFont val="Arial"/>
        <family val="0"/>
      </rPr>
      <t xml:space="preserve">: Diskussion in der 16. LP; im Wahlkampf bereits auf Präzisierung drängen; Fragen aus Bevölkerung und Bundeswehr; Entscheidungen idR ad hoc, teils emotional aufgeladen wie zu Kosovo; Sicherheit D's wird nicht am Hindukusch verteidigt; verteidigungspol. Rl. leiten zu Unrecht aus einem umfassenden Sicherheitsbegriff einen umfassenden Verteidigungsbegriff ab und sind letztlich nur Position des Verteidigungsministers, sind nicht vom Kab. verabschiedet;
- </t>
    </r>
    <r>
      <rPr>
        <u val="single"/>
        <sz val="9"/>
        <rFont val="Arial"/>
        <family val="0"/>
      </rPr>
      <t>kritisch gegenüber Aufgabengesetz</t>
    </r>
    <r>
      <rPr>
        <sz val="9"/>
        <rFont val="Arial"/>
        <family val="0"/>
      </rPr>
      <t xml:space="preserve">: kollektive Sicherheit verlangt internationale Lösungsansätze und multilaterale bindende Instrumente; operative Fähigkeiten für VN - zivile wie militärische -  bereithalten; Zustimmung VN / Sicherheitsrat grundlegend; 
kein sicherheitspolitischer Konsens der Koalitionsfraktionen; dagegenstehende friedensethische Erwägungen, zB Komplexität der ethischen und politischen Fragestellungen, auch zur Eingriffsverpflichtung; Hinweis auf Widerstände der Exekutive, die auf Handlungsfreiheit abzielt
</t>
    </r>
    <r>
      <rPr>
        <u val="single"/>
        <sz val="9"/>
        <rFont val="Arial"/>
        <family val="0"/>
      </rPr>
      <t>aus der Anlage</t>
    </r>
    <r>
      <rPr>
        <sz val="9"/>
        <rFont val="Arial"/>
        <family val="0"/>
      </rPr>
      <t>: systematische Zwischenbilanz der Auslandseinsätze erforderlich; kritisch zum erweiterten Verteidigungsbegriff u. Bedeutung VN-Mandat; Krieg gegen den Terrorismus idR kontraproduktiv; wachsendes Angebot von Interventionskräften schafft Nachfrage; Soldaten fragen nach Grenzen; kein Völkerrecht á la carte; breite Debatte überfällig</t>
    </r>
  </si>
  <si>
    <r>
      <t>* Nonchalance</t>
    </r>
    <r>
      <rPr>
        <sz val="9"/>
        <rFont val="Arial"/>
        <family val="0"/>
      </rPr>
      <t xml:space="preserve"> der Reg. bei Auslandseinsätzen, Balance Kernaufgabe Landesverteidigung / Kriseneinsätze verloren
internat. Terrorismus: Sicherheit D's auch am Hindukusch verteidigen
* schleichende Abänderung des eig. Auftrages ohne hinreichende Legitimierung
* nationaler Einsatz der Bundeswehr sinnvoll; dazu Ergänzung GG + Thematisierung im Wahlkampf; ferner: LuftsicherheitsG, LandsicherheitsG, SeesicherheitsG, nat. SicherheitsG
* aber: Primat der Politik; nicht einfach deduktiv aus vorher aufgestellten Kriterien ableitbar, breiter Entscheidungsspielraum der Exekutive (an Regeln mangelt es in D bekanntlich nicht!)
* Kriterien: Ethik, Völkerrecht, legitime Interessen D's, humanitäre und andere Kriterien einschl. innenpol. Einflussgrößen und Vorgaben</t>
    </r>
  </si>
  <si>
    <r>
      <t xml:space="preserve">Konkretisierung für </t>
    </r>
    <r>
      <rPr>
        <u val="single"/>
        <sz val="9"/>
        <rFont val="Arial"/>
        <family val="2"/>
      </rPr>
      <t>Inlands</t>
    </r>
    <r>
      <rPr>
        <sz val="9"/>
        <rFont val="Arial"/>
        <family val="2"/>
      </rPr>
      <t>einsätze gefordert; für Ausland flexibel/offen</t>
    </r>
  </si>
  <si>
    <t xml:space="preserve">* Handeln der Bw. hat sehr wohl einen Rahmen (Völkerrecht, Mandate Bundestag, inter- und supranationale Organisationen, rules of engagement), teils intensiver als bei polizeilichen Funktionen; 
* Diskussionen und Auslegungsstreitigkeiten sind auch bei Polizeieinsätzen üblich; für Justiz alltägliche Sache
* geeignetes Instrumentarium vorhanden </t>
  </si>
  <si>
    <t>* Einsätze der Bw. werden auch durch völkerrechtliche Bestimmungen definiert, die eine exakte grundgesetzliche Ausformulierung nur schwer möglich machen
* Hinweis auf Aufsatz 'Bedingt abwehrbereit? - Verfassungs- und völkerrechtliche Aspekte des Einsatzes der Bundeswehr zur Bebämpfung neuer terrorististischer Gefahren im In- und Ausland -'</t>
  </si>
  <si>
    <t>PDS</t>
  </si>
  <si>
    <t>Anm.: bei Verweisen etc. ist der Inhalt der in Bezug genommenen oder angekündigten Antwort berücksichtigt.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</si>
</sst>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4">
    <font>
      <sz val="10"/>
      <name val="Arial"/>
      <family val="0"/>
    </font>
    <font>
      <sz val="8"/>
      <name val="Arial"/>
      <family val="0"/>
    </font>
    <font>
      <sz val="8"/>
      <name val="Tahoma"/>
      <family val="0"/>
    </font>
    <font>
      <u val="single"/>
      <sz val="8"/>
      <name val="Tahoma"/>
      <family val="2"/>
    </font>
    <font>
      <b/>
      <sz val="9"/>
      <name val="Arial"/>
      <family val="2"/>
    </font>
    <font>
      <sz val="9"/>
      <name val="Arial"/>
      <family val="2"/>
    </font>
    <font>
      <b/>
      <u val="single"/>
      <sz val="9"/>
      <name val="Arial"/>
      <family val="2"/>
    </font>
    <font>
      <b/>
      <sz val="10"/>
      <name val="Arial"/>
      <family val="2"/>
    </font>
    <font>
      <u val="single"/>
      <sz val="9"/>
      <name val="Arial"/>
      <family val="2"/>
    </font>
    <font>
      <b/>
      <sz val="9"/>
      <color indexed="10"/>
      <name val="Arial"/>
      <family val="2"/>
    </font>
    <font>
      <b/>
      <u val="single"/>
      <sz val="9"/>
      <color indexed="12"/>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5">
    <border>
      <left/>
      <right/>
      <top/>
      <bottom/>
      <diagonal/>
    </border>
    <border>
      <left>
        <color indexed="63"/>
      </left>
      <right>
        <color indexed="63"/>
      </right>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textRotation="90"/>
    </xf>
    <xf numFmtId="0" fontId="4" fillId="0" borderId="0" xfId="0" applyFont="1" applyAlignment="1">
      <alignment horizontal="left" vertical="top" wrapText="1"/>
    </xf>
    <xf numFmtId="14" fontId="5" fillId="0" borderId="0" xfId="0" applyNumberFormat="1" applyFont="1" applyAlignment="1">
      <alignment horizontal="left" vertical="top"/>
    </xf>
    <xf numFmtId="0" fontId="8" fillId="0" borderId="0" xfId="0" applyFont="1" applyAlignment="1">
      <alignment horizontal="left" vertical="top" wrapText="1"/>
    </xf>
    <xf numFmtId="0" fontId="0" fillId="2" borderId="0" xfId="0" applyFont="1" applyFill="1" applyAlignment="1">
      <alignment horizontal="left" vertical="top"/>
    </xf>
    <xf numFmtId="0" fontId="4" fillId="2" borderId="0" xfId="0" applyFont="1" applyFill="1" applyAlignment="1">
      <alignment horizontal="left" vertical="top"/>
    </xf>
    <xf numFmtId="164" fontId="4" fillId="2" borderId="0" xfId="0" applyNumberFormat="1" applyFont="1" applyFill="1" applyAlignment="1">
      <alignment horizontal="left" vertical="top"/>
    </xf>
    <xf numFmtId="0" fontId="5" fillId="0" borderId="0" xfId="0" applyFont="1" applyAlignment="1">
      <alignment horizontal="left" vertical="top"/>
    </xf>
    <xf numFmtId="164" fontId="4" fillId="0" borderId="0" xfId="0" applyNumberFormat="1" applyFont="1" applyAlignment="1">
      <alignment horizontal="left" vertical="top"/>
    </xf>
    <xf numFmtId="164" fontId="4" fillId="3" borderId="0" xfId="0" applyNumberFormat="1" applyFont="1" applyFill="1" applyAlignment="1">
      <alignment horizontal="left" vertical="top"/>
    </xf>
    <xf numFmtId="0" fontId="5" fillId="0" borderId="1" xfId="0" applyFont="1" applyBorder="1" applyAlignment="1">
      <alignment horizontal="left" vertical="top"/>
    </xf>
    <xf numFmtId="0" fontId="4" fillId="0" borderId="1" xfId="0" applyFont="1" applyBorder="1" applyAlignment="1">
      <alignment horizontal="left" vertical="top"/>
    </xf>
    <xf numFmtId="164" fontId="4" fillId="3" borderId="1" xfId="0" applyNumberFormat="1" applyFont="1" applyFill="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164" fontId="6" fillId="0" borderId="0" xfId="0" applyNumberFormat="1" applyFont="1" applyBorder="1" applyAlignment="1">
      <alignment horizontal="left" vertical="top"/>
    </xf>
    <xf numFmtId="164" fontId="5" fillId="0" borderId="0" xfId="0" applyNumberFormat="1" applyFont="1" applyAlignment="1">
      <alignment horizontal="left" vertical="top"/>
    </xf>
    <xf numFmtId="164" fontId="5" fillId="0" borderId="0" xfId="0" applyNumberFormat="1" applyFont="1" applyAlignment="1">
      <alignment horizontal="left" vertical="top" wrapText="1"/>
    </xf>
    <xf numFmtId="164" fontId="4" fillId="0" borderId="0" xfId="0" applyNumberFormat="1" applyFont="1" applyAlignment="1">
      <alignment horizontal="left" vertical="top" textRotation="90"/>
    </xf>
    <xf numFmtId="164" fontId="7" fillId="0" borderId="0" xfId="0" applyNumberFormat="1" applyFont="1" applyAlignment="1">
      <alignment horizontal="left" vertical="top" textRotation="90" wrapText="1"/>
    </xf>
    <xf numFmtId="164" fontId="4" fillId="0" borderId="0" xfId="0" applyNumberFormat="1" applyFont="1" applyAlignment="1">
      <alignment horizontal="left" vertical="top" wrapText="1"/>
    </xf>
    <xf numFmtId="14" fontId="4" fillId="0" borderId="0" xfId="0" applyNumberFormat="1" applyFont="1" applyBorder="1" applyAlignment="1">
      <alignment horizontal="left" vertical="top"/>
    </xf>
    <xf numFmtId="164" fontId="4" fillId="0" borderId="0" xfId="0" applyNumberFormat="1" applyFont="1" applyBorder="1" applyAlignment="1">
      <alignment horizontal="left" vertical="top"/>
    </xf>
    <xf numFmtId="164" fontId="4" fillId="0" borderId="0" xfId="0" applyNumberFormat="1" applyFont="1" applyBorder="1" applyAlignment="1">
      <alignment horizontal="left" vertical="top" wrapText="1"/>
    </xf>
    <xf numFmtId="14" fontId="5" fillId="0" borderId="0" xfId="0" applyNumberFormat="1" applyFont="1" applyBorder="1" applyAlignment="1">
      <alignment horizontal="left" vertical="top"/>
    </xf>
    <xf numFmtId="164" fontId="5" fillId="0" borderId="0" xfId="0" applyNumberFormat="1" applyFont="1" applyBorder="1" applyAlignment="1">
      <alignment horizontal="left" vertical="top"/>
    </xf>
    <xf numFmtId="164"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xf>
    <xf numFmtId="164" fontId="0" fillId="0" borderId="0" xfId="0" applyNumberFormat="1" applyBorder="1" applyAlignment="1">
      <alignment/>
    </xf>
    <xf numFmtId="164" fontId="4" fillId="2" borderId="0" xfId="0" applyNumberFormat="1" applyFont="1" applyFill="1" applyAlignment="1">
      <alignment horizontal="left" vertical="top" wrapText="1"/>
    </xf>
    <xf numFmtId="164" fontId="4" fillId="2" borderId="0" xfId="0" applyNumberFormat="1" applyFont="1" applyFill="1" applyBorder="1" applyAlignment="1">
      <alignment horizontal="left" vertical="top" wrapText="1"/>
    </xf>
    <xf numFmtId="164" fontId="4" fillId="3" borderId="0" xfId="0" applyNumberFormat="1" applyFont="1" applyFill="1" applyBorder="1" applyAlignment="1">
      <alignment horizontal="left" vertical="top"/>
    </xf>
    <xf numFmtId="164" fontId="9" fillId="3" borderId="0" xfId="0" applyNumberFormat="1" applyFont="1" applyFill="1" applyBorder="1" applyAlignment="1">
      <alignment horizontal="left" vertical="top"/>
    </xf>
    <xf numFmtId="164" fontId="9" fillId="2" borderId="0" xfId="0" applyNumberFormat="1" applyFont="1" applyFill="1" applyBorder="1" applyAlignment="1">
      <alignment horizontal="left" vertical="top" wrapText="1"/>
    </xf>
    <xf numFmtId="0" fontId="5" fillId="0" borderId="0" xfId="0" applyFont="1" applyAlignment="1">
      <alignment/>
    </xf>
    <xf numFmtId="0" fontId="4"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textRotation="90"/>
    </xf>
    <xf numFmtId="0" fontId="4" fillId="0" borderId="0" xfId="0" applyFont="1" applyAlignment="1">
      <alignment horizontal="left" vertical="top" wrapText="1"/>
    </xf>
    <xf numFmtId="0" fontId="5" fillId="2" borderId="0" xfId="0" applyFont="1" applyFill="1" applyAlignment="1">
      <alignment horizontal="left" vertical="top"/>
    </xf>
    <xf numFmtId="0" fontId="4" fillId="0" borderId="1" xfId="0" applyFont="1" applyBorder="1" applyAlignment="1">
      <alignment horizontal="left" vertical="top"/>
    </xf>
    <xf numFmtId="164" fontId="4" fillId="3" borderId="1" xfId="0" applyNumberFormat="1" applyFont="1" applyFill="1" applyBorder="1" applyAlignment="1">
      <alignment horizontal="left" vertical="top"/>
    </xf>
    <xf numFmtId="14" fontId="5" fillId="0" borderId="0" xfId="0" applyNumberFormat="1" applyFont="1" applyAlignment="1">
      <alignment horizontal="left" vertical="top"/>
    </xf>
    <xf numFmtId="0" fontId="5" fillId="0" borderId="0" xfId="0" applyFont="1" applyAlignment="1">
      <alignment/>
    </xf>
    <xf numFmtId="0" fontId="4" fillId="0" borderId="0" xfId="0" applyFont="1" applyBorder="1" applyAlignment="1">
      <alignment horizontal="left" vertical="top"/>
    </xf>
    <xf numFmtId="0" fontId="5" fillId="0" borderId="0" xfId="0" applyFont="1" applyBorder="1" applyAlignment="1">
      <alignment horizontal="left" vertical="top"/>
    </xf>
    <xf numFmtId="164" fontId="6" fillId="0" borderId="0" xfId="0" applyNumberFormat="1" applyFont="1" applyBorder="1" applyAlignment="1">
      <alignment horizontal="left" vertical="top"/>
    </xf>
    <xf numFmtId="0" fontId="8" fillId="0" borderId="0" xfId="0" applyFont="1" applyAlignment="1">
      <alignment horizontal="left" vertical="top" wrapText="1"/>
    </xf>
    <xf numFmtId="164" fontId="6" fillId="0" borderId="0" xfId="0" applyNumberFormat="1" applyFont="1" applyAlignment="1">
      <alignment horizontal="left" vertical="top"/>
    </xf>
    <xf numFmtId="0" fontId="5" fillId="0" borderId="0" xfId="0" applyFont="1" applyAlignment="1">
      <alignment horizontal="center" vertical="top"/>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5" fillId="0" borderId="2" xfId="0" applyFont="1" applyBorder="1" applyAlignment="1">
      <alignment horizontal="left" vertical="top" wrapText="1"/>
    </xf>
    <xf numFmtId="0" fontId="4" fillId="0" borderId="3" xfId="0" applyFont="1" applyBorder="1" applyAlignment="1">
      <alignment horizontal="center" vertical="top"/>
    </xf>
    <xf numFmtId="0" fontId="5" fillId="0" borderId="3" xfId="0" applyFont="1" applyBorder="1" applyAlignment="1">
      <alignment/>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164" fontId="10" fillId="3" borderId="0" xfId="0" applyNumberFormat="1" applyFont="1" applyFill="1" applyBorder="1" applyAlignment="1">
      <alignment horizontal="left" vertical="top"/>
    </xf>
    <xf numFmtId="164" fontId="10" fillId="3" borderId="0" xfId="0" applyNumberFormat="1" applyFont="1" applyFill="1" applyAlignment="1">
      <alignment horizontal="left" vertical="top"/>
    </xf>
    <xf numFmtId="164" fontId="10" fillId="2" borderId="0" xfId="0" applyNumberFormat="1"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6"/>
  <sheetViews>
    <sheetView workbookViewId="0" topLeftCell="A1">
      <pane ySplit="3" topLeftCell="BM4" activePane="bottomLeft" state="frozen"/>
      <selection pane="topLeft" activeCell="A1" sqref="A1"/>
      <selection pane="bottomLeft" activeCell="A10" sqref="A10"/>
    </sheetView>
  </sheetViews>
  <sheetFormatPr defaultColWidth="11.421875" defaultRowHeight="12.75"/>
  <cols>
    <col min="1" max="1" width="6.7109375" style="3" customWidth="1"/>
    <col min="2" max="2" width="3.7109375" style="3" customWidth="1"/>
    <col min="3" max="3" width="6.00390625" style="21" customWidth="1"/>
    <col min="4" max="4" width="6.00390625" style="3" customWidth="1"/>
    <col min="5" max="5" width="5.57421875" style="3" customWidth="1"/>
    <col min="6" max="6" width="5.57421875" style="21" customWidth="1"/>
    <col min="7" max="7" width="4.00390625" style="21" customWidth="1"/>
    <col min="8" max="8" width="5.421875" style="22" customWidth="1"/>
    <col min="9" max="16384" width="11.421875" style="1" customWidth="1"/>
  </cols>
  <sheetData>
    <row r="1" ht="12">
      <c r="A1" s="2" t="s">
        <v>75</v>
      </c>
    </row>
    <row r="2" spans="3:6" ht="12">
      <c r="C2" s="21" t="s">
        <v>3</v>
      </c>
      <c r="D2" s="3" t="s">
        <v>4</v>
      </c>
      <c r="E2" s="3" t="s">
        <v>5</v>
      </c>
      <c r="F2" s="21" t="s">
        <v>7</v>
      </c>
    </row>
    <row r="3" spans="1:8" ht="78.75" customHeight="1">
      <c r="A3" s="2" t="s">
        <v>2</v>
      </c>
      <c r="B3" s="2"/>
      <c r="C3" s="23" t="s">
        <v>19</v>
      </c>
      <c r="D3" s="5" t="s">
        <v>18</v>
      </c>
      <c r="E3" s="5" t="s">
        <v>6</v>
      </c>
      <c r="F3" s="23" t="s">
        <v>20</v>
      </c>
      <c r="G3" s="23"/>
      <c r="H3" s="24" t="s">
        <v>73</v>
      </c>
    </row>
    <row r="4" spans="1:8" ht="12.75">
      <c r="A4" s="2"/>
      <c r="B4" s="2"/>
      <c r="C4" s="23"/>
      <c r="D4" s="5"/>
      <c r="E4" s="5"/>
      <c r="F4" s="23"/>
      <c r="G4" s="23"/>
      <c r="H4" s="25"/>
    </row>
    <row r="5" spans="1:8" ht="12.75">
      <c r="A5" s="2"/>
      <c r="B5" s="2"/>
      <c r="C5" s="13"/>
      <c r="D5" s="13"/>
      <c r="E5" s="13"/>
      <c r="F5" s="13"/>
      <c r="G5" s="13"/>
      <c r="H5" s="25"/>
    </row>
    <row r="6" spans="1:9" ht="12.75">
      <c r="A6" s="2" t="s">
        <v>48</v>
      </c>
      <c r="B6" s="2"/>
      <c r="C6" s="14">
        <f>CDU!F6</f>
        <v>0.36363636363636365</v>
      </c>
      <c r="D6" s="65">
        <f>CDU!G6</f>
        <v>2.1818181818181817</v>
      </c>
      <c r="E6" s="14">
        <f>CDU!H6</f>
        <v>0.5454545454545454</v>
      </c>
      <c r="F6" s="14">
        <f>CDU!I6</f>
        <v>1.7272727272727273</v>
      </c>
      <c r="G6" s="13"/>
      <c r="H6" s="36">
        <f>CDU!D5</f>
        <v>4.435483870967742</v>
      </c>
      <c r="I6" s="25"/>
    </row>
    <row r="7" spans="1:9" s="18" customFormat="1" ht="12">
      <c r="A7" s="19" t="s">
        <v>9</v>
      </c>
      <c r="B7" s="26"/>
      <c r="C7" s="38">
        <f>SPD!F6</f>
        <v>0.75</v>
      </c>
      <c r="D7" s="38">
        <f>SPD!G6</f>
        <v>0.375</v>
      </c>
      <c r="E7" s="38">
        <f>SPD!H6</f>
        <v>0.625</v>
      </c>
      <c r="F7" s="38">
        <f>SPD!I6</f>
        <v>1.3125</v>
      </c>
      <c r="G7" s="27"/>
      <c r="H7" s="37">
        <f>SPD!D5</f>
        <v>6.374501992031872</v>
      </c>
      <c r="I7" s="28"/>
    </row>
    <row r="8" spans="1:9" s="18" customFormat="1" ht="12">
      <c r="A8" s="19" t="s">
        <v>47</v>
      </c>
      <c r="B8" s="26"/>
      <c r="C8" s="39">
        <f>FDP!F6</f>
        <v>0</v>
      </c>
      <c r="D8" s="38">
        <f>FDP!G6</f>
        <v>1.2</v>
      </c>
      <c r="E8" s="38">
        <f>FDP!H6</f>
        <v>0.6</v>
      </c>
      <c r="F8" s="64">
        <f>FDP!I6</f>
        <v>1.75</v>
      </c>
      <c r="G8" s="27"/>
      <c r="H8" s="66">
        <f>FDP!D5</f>
        <v>14.893617021276595</v>
      </c>
      <c r="I8" s="28"/>
    </row>
    <row r="9" spans="1:9" s="18" customFormat="1" ht="12">
      <c r="A9" s="19" t="s">
        <v>43</v>
      </c>
      <c r="B9" s="26"/>
      <c r="C9" s="64">
        <f>'B90_Grüne'!F6</f>
        <v>2.25</v>
      </c>
      <c r="D9" s="38">
        <f>'B90_Grüne'!G6</f>
        <v>2</v>
      </c>
      <c r="E9" s="64">
        <f>'B90_Grüne'!H6</f>
        <v>2</v>
      </c>
      <c r="F9" s="38">
        <f>'B90_Grüne'!I6</f>
        <v>1</v>
      </c>
      <c r="G9" s="27"/>
      <c r="H9" s="37">
        <f>'B90_Grüne'!D5</f>
        <v>7.2727272727272725</v>
      </c>
      <c r="I9" s="28"/>
    </row>
    <row r="10" spans="1:9" s="18" customFormat="1" ht="12">
      <c r="A10" s="19" t="s">
        <v>106</v>
      </c>
      <c r="B10" s="26"/>
      <c r="C10" s="39">
        <f>PDS!F6</f>
        <v>0</v>
      </c>
      <c r="D10" s="39">
        <f>PDS!G6</f>
        <v>0</v>
      </c>
      <c r="E10" s="39">
        <f>PDS!H6</f>
        <v>0</v>
      </c>
      <c r="F10" s="39">
        <f>PDS!I6</f>
        <v>0</v>
      </c>
      <c r="G10" s="27"/>
      <c r="H10" s="40">
        <f>PDS!D5</f>
        <v>0</v>
      </c>
      <c r="I10" s="28"/>
    </row>
    <row r="11" spans="2:9" s="18" customFormat="1" ht="12">
      <c r="B11" s="29"/>
      <c r="C11" s="30"/>
      <c r="F11" s="30"/>
      <c r="G11" s="30"/>
      <c r="H11" s="31"/>
      <c r="I11" s="31"/>
    </row>
    <row r="12" spans="1:9" s="18" customFormat="1" ht="12">
      <c r="A12" s="19" t="s">
        <v>74</v>
      </c>
      <c r="B12" s="26"/>
      <c r="C12" s="38">
        <f>alle!F7</f>
        <v>0.6578947368421053</v>
      </c>
      <c r="D12" s="38">
        <f>alle!G7</f>
        <v>1.2105263157894737</v>
      </c>
      <c r="E12" s="38">
        <f>alle!H7</f>
        <v>0.7894736842105263</v>
      </c>
      <c r="F12" s="38">
        <f>alle!I7</f>
        <v>1.4736842105263157</v>
      </c>
      <c r="G12" s="27"/>
      <c r="H12" s="37">
        <f>alle!D6</f>
        <v>6.301824212271974</v>
      </c>
      <c r="I12" s="28"/>
    </row>
    <row r="13" spans="2:9" s="18" customFormat="1" ht="12">
      <c r="B13" s="29"/>
      <c r="C13" s="30"/>
      <c r="F13" s="30"/>
      <c r="G13" s="30"/>
      <c r="H13" s="31"/>
      <c r="I13" s="32"/>
    </row>
    <row r="14" spans="2:9" s="18" customFormat="1" ht="12">
      <c r="B14" s="29"/>
      <c r="C14" s="30"/>
      <c r="F14" s="30"/>
      <c r="G14" s="30"/>
      <c r="H14" s="31"/>
      <c r="I14" s="32"/>
    </row>
    <row r="15" spans="1:8" s="33" customFormat="1" ht="12.75">
      <c r="A15" s="18"/>
      <c r="B15" s="18"/>
      <c r="C15" s="30"/>
      <c r="D15" s="18"/>
      <c r="E15" s="18"/>
      <c r="F15" s="30"/>
      <c r="G15" s="30"/>
      <c r="H15" s="31"/>
    </row>
    <row r="16" spans="1:8" s="33" customFormat="1" ht="12.75">
      <c r="A16" s="34"/>
      <c r="B16" s="34"/>
      <c r="C16" s="35"/>
      <c r="D16" s="34"/>
      <c r="E16" s="34"/>
      <c r="F16" s="35"/>
      <c r="G16" s="35"/>
      <c r="H16" s="35"/>
    </row>
    <row r="17" spans="1:8" s="33" customFormat="1" ht="12.75">
      <c r="A17" s="34"/>
      <c r="B17" s="34"/>
      <c r="C17" s="35"/>
      <c r="D17" s="34"/>
      <c r="E17" s="34"/>
      <c r="F17" s="35"/>
      <c r="G17" s="35"/>
      <c r="H17" s="35"/>
    </row>
    <row r="18" spans="1:8" s="33" customFormat="1" ht="12.75">
      <c r="A18" s="34"/>
      <c r="B18" s="34"/>
      <c r="C18" s="35"/>
      <c r="D18" s="34"/>
      <c r="E18" s="34"/>
      <c r="F18" s="35"/>
      <c r="G18" s="35"/>
      <c r="H18" s="35"/>
    </row>
    <row r="19" spans="1:8" s="33" customFormat="1" ht="12.75">
      <c r="A19" s="34"/>
      <c r="B19" s="34"/>
      <c r="C19" s="35"/>
      <c r="D19" s="34"/>
      <c r="E19" s="34"/>
      <c r="F19" s="35"/>
      <c r="G19" s="35"/>
      <c r="H19" s="35"/>
    </row>
    <row r="20" spans="1:8" s="33" customFormat="1" ht="12.75">
      <c r="A20" s="34"/>
      <c r="B20" s="34"/>
      <c r="C20" s="35"/>
      <c r="D20" s="34"/>
      <c r="E20" s="34"/>
      <c r="F20" s="35"/>
      <c r="G20" s="35"/>
      <c r="H20" s="35"/>
    </row>
    <row r="21" spans="1:8" s="33" customFormat="1" ht="12.75">
      <c r="A21" s="34"/>
      <c r="B21" s="34"/>
      <c r="C21" s="35"/>
      <c r="D21" s="34"/>
      <c r="E21" s="34"/>
      <c r="F21" s="35"/>
      <c r="G21" s="35"/>
      <c r="H21" s="35"/>
    </row>
    <row r="22" spans="1:8" s="33" customFormat="1" ht="12.75">
      <c r="A22" s="34"/>
      <c r="B22" s="34"/>
      <c r="C22" s="35"/>
      <c r="D22" s="34"/>
      <c r="E22" s="34"/>
      <c r="F22" s="35"/>
      <c r="G22" s="35"/>
      <c r="H22" s="35"/>
    </row>
    <row r="23" spans="1:8" s="33" customFormat="1" ht="12.75">
      <c r="A23" s="18"/>
      <c r="B23" s="18"/>
      <c r="C23" s="30"/>
      <c r="D23" s="18"/>
      <c r="E23" s="18"/>
      <c r="F23" s="30"/>
      <c r="G23" s="30"/>
      <c r="H23" s="31"/>
    </row>
    <row r="24" spans="1:8" s="33" customFormat="1" ht="12.75">
      <c r="A24" s="18"/>
      <c r="B24" s="18"/>
      <c r="C24" s="30"/>
      <c r="D24" s="18"/>
      <c r="E24" s="18"/>
      <c r="F24" s="30"/>
      <c r="G24" s="30"/>
      <c r="H24" s="31"/>
    </row>
    <row r="25" spans="1:8" s="33" customFormat="1" ht="12.75">
      <c r="A25" s="18"/>
      <c r="B25" s="18"/>
      <c r="C25" s="30"/>
      <c r="D25" s="18"/>
      <c r="E25" s="18"/>
      <c r="F25" s="30"/>
      <c r="G25" s="30"/>
      <c r="H25" s="31"/>
    </row>
    <row r="26" spans="1:8" s="33" customFormat="1" ht="12.75">
      <c r="A26" s="20"/>
      <c r="B26" s="18"/>
      <c r="C26" s="30"/>
      <c r="D26" s="18"/>
      <c r="E26" s="18"/>
      <c r="F26" s="30"/>
      <c r="G26" s="30"/>
      <c r="H26" s="31"/>
    </row>
  </sheetData>
  <printOptions/>
  <pageMargins left="0.75" right="0.75" top="1" bottom="1" header="0.4921259845" footer="0.492125984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F13"/>
  <sheetViews>
    <sheetView tabSelected="1" workbookViewId="0" topLeftCell="A1">
      <selection activeCell="A12" sqref="A12:D13"/>
    </sheetView>
  </sheetViews>
  <sheetFormatPr defaultColWidth="11.421875" defaultRowHeight="12.75"/>
  <cols>
    <col min="1" max="1" width="6.00390625" style="56" customWidth="1"/>
    <col min="2" max="2" width="1.1484375" style="41" customWidth="1"/>
    <col min="3" max="3" width="31.8515625" style="4" customWidth="1"/>
    <col min="4" max="4" width="27.140625" style="4" customWidth="1"/>
    <col min="5" max="5" width="26.140625" style="4" customWidth="1"/>
    <col min="6" max="6" width="26.00390625" style="4" customWidth="1"/>
    <col min="7" max="16384" width="11.421875" style="41" customWidth="1"/>
  </cols>
  <sheetData>
    <row r="1" ht="12">
      <c r="A1" s="2" t="s">
        <v>26</v>
      </c>
    </row>
    <row r="3" spans="3:6" ht="20.25" customHeight="1">
      <c r="C3" s="57" t="s">
        <v>27</v>
      </c>
      <c r="D3" s="58" t="s">
        <v>28</v>
      </c>
      <c r="E3" s="57" t="s">
        <v>35</v>
      </c>
      <c r="F3" s="57" t="s">
        <v>40</v>
      </c>
    </row>
    <row r="4" spans="3:6" ht="6.75" customHeight="1">
      <c r="C4" s="59"/>
      <c r="D4" s="32"/>
      <c r="E4" s="59"/>
      <c r="F4" s="59"/>
    </row>
    <row r="5" spans="1:6" ht="24">
      <c r="A5" s="60">
        <v>0</v>
      </c>
      <c r="B5" s="61"/>
      <c r="C5" s="62" t="s">
        <v>22</v>
      </c>
      <c r="D5" s="63" t="s">
        <v>22</v>
      </c>
      <c r="E5" s="62" t="s">
        <v>22</v>
      </c>
      <c r="F5" s="62" t="s">
        <v>37</v>
      </c>
    </row>
    <row r="6" spans="1:6" ht="24">
      <c r="A6" s="60">
        <v>1</v>
      </c>
      <c r="B6" s="61"/>
      <c r="C6" s="62" t="s">
        <v>23</v>
      </c>
      <c r="D6" s="63" t="s">
        <v>36</v>
      </c>
      <c r="E6" s="62" t="s">
        <v>31</v>
      </c>
      <c r="F6" s="62" t="s">
        <v>38</v>
      </c>
    </row>
    <row r="7" spans="1:6" ht="36">
      <c r="A7" s="60">
        <v>2</v>
      </c>
      <c r="B7" s="61"/>
      <c r="C7" s="62" t="s">
        <v>24</v>
      </c>
      <c r="D7" s="63" t="s">
        <v>29</v>
      </c>
      <c r="E7" s="62" t="s">
        <v>32</v>
      </c>
      <c r="F7" s="62" t="s">
        <v>39</v>
      </c>
    </row>
    <row r="8" spans="1:6" ht="36">
      <c r="A8" s="60">
        <v>3</v>
      </c>
      <c r="B8" s="61"/>
      <c r="C8" s="62" t="s">
        <v>25</v>
      </c>
      <c r="D8" s="63" t="s">
        <v>103</v>
      </c>
      <c r="E8" s="62" t="s">
        <v>33</v>
      </c>
      <c r="F8" s="62" t="s">
        <v>41</v>
      </c>
    </row>
    <row r="9" spans="1:6" ht="48">
      <c r="A9" s="60">
        <v>4</v>
      </c>
      <c r="B9" s="61"/>
      <c r="C9" s="62"/>
      <c r="D9" s="63" t="s">
        <v>30</v>
      </c>
      <c r="E9" s="62" t="s">
        <v>34</v>
      </c>
      <c r="F9" s="62"/>
    </row>
    <row r="10" spans="1:6" ht="12">
      <c r="A10" s="60">
        <v>5</v>
      </c>
      <c r="B10" s="61"/>
      <c r="C10" s="62"/>
      <c r="D10" s="63" t="s">
        <v>42</v>
      </c>
      <c r="E10" s="62"/>
      <c r="F10" s="62"/>
    </row>
    <row r="12" spans="1:4" ht="12">
      <c r="A12" s="67" t="s">
        <v>107</v>
      </c>
      <c r="B12" s="68"/>
      <c r="C12" s="68"/>
      <c r="D12" s="68"/>
    </row>
    <row r="13" spans="1:4" ht="12">
      <c r="A13" s="68"/>
      <c r="B13" s="68"/>
      <c r="C13" s="68"/>
      <c r="D13" s="68"/>
    </row>
  </sheetData>
  <mergeCells count="1">
    <mergeCell ref="A12:D13"/>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5"/>
  <sheetViews>
    <sheetView workbookViewId="0" topLeftCell="A1">
      <pane ySplit="4" topLeftCell="BM5" activePane="bottomLeft" state="frozen"/>
      <selection pane="topLeft" activeCell="A1" sqref="A1"/>
      <selection pane="bottomLeft" activeCell="A5" sqref="A5"/>
    </sheetView>
  </sheetViews>
  <sheetFormatPr defaultColWidth="11.421875" defaultRowHeight="12.75"/>
  <cols>
    <col min="1" max="1" width="3.7109375" style="3" customWidth="1"/>
    <col min="2" max="2" width="6.140625" style="3" customWidth="1"/>
    <col min="3" max="3" width="6.0039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3" customWidth="1"/>
  </cols>
  <sheetData>
    <row r="1" ht="12">
      <c r="B1" s="2" t="s">
        <v>65</v>
      </c>
    </row>
    <row r="2" ht="12">
      <c r="B2" s="3" t="s">
        <v>66</v>
      </c>
    </row>
    <row r="3" spans="6:9" ht="12">
      <c r="F3" s="3" t="s">
        <v>3</v>
      </c>
      <c r="G3" s="3" t="s">
        <v>4</v>
      </c>
      <c r="H3" s="3" t="s">
        <v>5</v>
      </c>
      <c r="I3" s="3" t="s">
        <v>7</v>
      </c>
    </row>
    <row r="4" spans="1:10" ht="78.75" customHeight="1">
      <c r="A4" s="3" t="s">
        <v>68</v>
      </c>
      <c r="B4" s="2" t="s">
        <v>0</v>
      </c>
      <c r="C4" s="2"/>
      <c r="D4" s="2" t="s">
        <v>2</v>
      </c>
      <c r="E4" s="2" t="s">
        <v>11</v>
      </c>
      <c r="F4" s="5" t="s">
        <v>19</v>
      </c>
      <c r="G4" s="5" t="s">
        <v>18</v>
      </c>
      <c r="H4" s="5" t="s">
        <v>6</v>
      </c>
      <c r="I4" s="5" t="s">
        <v>20</v>
      </c>
      <c r="J4" s="6" t="s">
        <v>8</v>
      </c>
    </row>
    <row r="5" spans="2:10" ht="12.75">
      <c r="B5" s="9" t="s">
        <v>70</v>
      </c>
      <c r="C5" s="9" t="s">
        <v>76</v>
      </c>
      <c r="D5" s="9" t="s">
        <v>71</v>
      </c>
      <c r="E5" s="2"/>
      <c r="F5" s="5"/>
      <c r="G5" s="5"/>
      <c r="H5" s="5"/>
      <c r="I5" s="5"/>
      <c r="J5" s="6"/>
    </row>
    <row r="6" spans="2:10" ht="12">
      <c r="B6" s="10">
        <v>603</v>
      </c>
      <c r="C6" s="10">
        <v>38</v>
      </c>
      <c r="D6" s="11">
        <f>C6/B6*100</f>
        <v>6.301824212271974</v>
      </c>
      <c r="E6" s="2"/>
      <c r="F6" s="5"/>
      <c r="G6" s="5"/>
      <c r="H6" s="5"/>
      <c r="I6" s="5"/>
      <c r="J6" s="6"/>
    </row>
    <row r="7" spans="1:10" ht="12">
      <c r="A7" s="15" t="s">
        <v>72</v>
      </c>
      <c r="B7" s="16"/>
      <c r="C7" s="16"/>
      <c r="D7" s="16"/>
      <c r="E7" s="16"/>
      <c r="F7" s="17">
        <f>AVERAGE(F8:F45)</f>
        <v>0.6578947368421053</v>
      </c>
      <c r="G7" s="17">
        <f>AVERAGE(G8:G45)</f>
        <v>1.2105263157894737</v>
      </c>
      <c r="H7" s="17">
        <f>AVERAGE(H8:H45)</f>
        <v>0.7894736842105263</v>
      </c>
      <c r="I7" s="17">
        <f>AVERAGE(I8:I45)</f>
        <v>1.4736842105263157</v>
      </c>
      <c r="J7" s="6"/>
    </row>
    <row r="8" spans="1:10" ht="12">
      <c r="A8" s="3">
        <v>1</v>
      </c>
      <c r="B8" s="3" t="s">
        <v>3</v>
      </c>
      <c r="D8" s="3" t="s">
        <v>9</v>
      </c>
      <c r="E8" s="7">
        <v>38554</v>
      </c>
      <c r="F8" s="3">
        <v>1</v>
      </c>
      <c r="G8" s="3">
        <v>0</v>
      </c>
      <c r="H8" s="3">
        <v>0</v>
      </c>
      <c r="I8" s="3">
        <v>2</v>
      </c>
      <c r="J8" s="4" t="s">
        <v>15</v>
      </c>
    </row>
    <row r="9" spans="1:10" ht="12">
      <c r="A9" s="3">
        <v>2</v>
      </c>
      <c r="B9" s="3" t="s">
        <v>84</v>
      </c>
      <c r="D9" s="3" t="s">
        <v>47</v>
      </c>
      <c r="E9" s="7">
        <v>38555</v>
      </c>
      <c r="F9" s="3">
        <v>0</v>
      </c>
      <c r="G9" s="3">
        <v>0</v>
      </c>
      <c r="H9" s="3">
        <v>0</v>
      </c>
      <c r="I9" s="3">
        <v>0</v>
      </c>
      <c r="J9" s="4" t="s">
        <v>92</v>
      </c>
    </row>
    <row r="10" spans="1:10" ht="12">
      <c r="A10" s="3">
        <v>3</v>
      </c>
      <c r="B10" s="3" t="s">
        <v>78</v>
      </c>
      <c r="D10" s="3" t="s">
        <v>43</v>
      </c>
      <c r="E10" s="7">
        <v>38559</v>
      </c>
      <c r="F10" s="3">
        <v>3</v>
      </c>
      <c r="G10" s="3">
        <v>2</v>
      </c>
      <c r="H10" s="3">
        <v>2</v>
      </c>
      <c r="I10" s="3">
        <v>0</v>
      </c>
      <c r="J10" s="4" t="s">
        <v>90</v>
      </c>
    </row>
    <row r="11" spans="1:10" ht="84">
      <c r="A11" s="3">
        <v>4</v>
      </c>
      <c r="B11" s="3" t="s">
        <v>77</v>
      </c>
      <c r="D11" s="3" t="s">
        <v>48</v>
      </c>
      <c r="E11" s="7">
        <v>38559</v>
      </c>
      <c r="F11" s="3">
        <v>2</v>
      </c>
      <c r="G11" s="3">
        <v>1</v>
      </c>
      <c r="H11" s="3">
        <v>0</v>
      </c>
      <c r="I11" s="3">
        <v>3</v>
      </c>
      <c r="J11" s="4" t="s">
        <v>55</v>
      </c>
    </row>
    <row r="12" spans="1:10" ht="12">
      <c r="A12" s="3">
        <v>5</v>
      </c>
      <c r="B12" s="3" t="s">
        <v>4</v>
      </c>
      <c r="D12" s="3" t="s">
        <v>9</v>
      </c>
      <c r="E12" s="7">
        <v>38559</v>
      </c>
      <c r="F12" s="3">
        <v>1</v>
      </c>
      <c r="G12" s="3">
        <v>1</v>
      </c>
      <c r="H12" s="3">
        <v>2</v>
      </c>
      <c r="I12" s="3">
        <v>0</v>
      </c>
      <c r="J12" s="4" t="s">
        <v>93</v>
      </c>
    </row>
    <row r="13" spans="1:10" ht="12">
      <c r="A13" s="3">
        <v>6</v>
      </c>
      <c r="B13" s="3" t="s">
        <v>85</v>
      </c>
      <c r="D13" s="3" t="s">
        <v>9</v>
      </c>
      <c r="E13" s="7">
        <v>38559</v>
      </c>
      <c r="F13" s="3">
        <v>1</v>
      </c>
      <c r="G13" s="3">
        <v>0</v>
      </c>
      <c r="H13" s="3">
        <v>0</v>
      </c>
      <c r="I13" s="3">
        <v>0</v>
      </c>
      <c r="J13" s="4" t="s">
        <v>90</v>
      </c>
    </row>
    <row r="14" spans="1:10" ht="12">
      <c r="A14" s="3">
        <v>7</v>
      </c>
      <c r="B14" s="3" t="s">
        <v>78</v>
      </c>
      <c r="D14" s="3" t="s">
        <v>9</v>
      </c>
      <c r="E14" s="7">
        <v>38559</v>
      </c>
      <c r="F14" s="3">
        <v>0</v>
      </c>
      <c r="G14" s="3">
        <v>0</v>
      </c>
      <c r="H14" s="3">
        <v>0</v>
      </c>
      <c r="I14" s="3">
        <v>0</v>
      </c>
      <c r="J14" s="4" t="s">
        <v>94</v>
      </c>
    </row>
    <row r="15" spans="1:10" ht="24">
      <c r="A15" s="3">
        <v>8</v>
      </c>
      <c r="B15" s="3" t="s">
        <v>86</v>
      </c>
      <c r="D15" s="3" t="s">
        <v>9</v>
      </c>
      <c r="E15" s="7">
        <v>38560</v>
      </c>
      <c r="F15" s="3">
        <v>2</v>
      </c>
      <c r="G15" s="3">
        <v>1</v>
      </c>
      <c r="H15" s="3">
        <v>0</v>
      </c>
      <c r="I15" s="3">
        <v>3</v>
      </c>
      <c r="J15" s="4" t="s">
        <v>13</v>
      </c>
    </row>
    <row r="16" spans="1:10" ht="48">
      <c r="A16" s="3">
        <v>9</v>
      </c>
      <c r="B16" s="3" t="s">
        <v>78</v>
      </c>
      <c r="D16" s="3" t="s">
        <v>47</v>
      </c>
      <c r="E16" s="7">
        <v>38560</v>
      </c>
      <c r="F16" s="3">
        <v>0</v>
      </c>
      <c r="G16" s="3">
        <v>4</v>
      </c>
      <c r="H16" s="3">
        <v>0</v>
      </c>
      <c r="I16" s="3">
        <v>2</v>
      </c>
      <c r="J16" s="4" t="s">
        <v>58</v>
      </c>
    </row>
    <row r="17" spans="1:10" ht="180">
      <c r="A17" s="3">
        <v>10</v>
      </c>
      <c r="B17" s="3" t="s">
        <v>87</v>
      </c>
      <c r="D17" s="3" t="s">
        <v>47</v>
      </c>
      <c r="E17" s="7">
        <v>38560</v>
      </c>
      <c r="F17" s="3">
        <v>0</v>
      </c>
      <c r="G17" s="3">
        <v>1</v>
      </c>
      <c r="H17" s="3">
        <v>1</v>
      </c>
      <c r="I17" s="3">
        <v>3</v>
      </c>
      <c r="J17" s="4" t="s">
        <v>59</v>
      </c>
    </row>
    <row r="18" spans="1:10" ht="24">
      <c r="A18" s="3">
        <v>11</v>
      </c>
      <c r="B18" s="3" t="s">
        <v>82</v>
      </c>
      <c r="D18" s="3" t="s">
        <v>9</v>
      </c>
      <c r="E18" s="7">
        <v>38561</v>
      </c>
      <c r="F18" s="3">
        <v>1</v>
      </c>
      <c r="G18" s="3">
        <v>0</v>
      </c>
      <c r="H18" s="3">
        <v>0</v>
      </c>
      <c r="I18" s="3">
        <v>1</v>
      </c>
      <c r="J18" s="4" t="s">
        <v>95</v>
      </c>
    </row>
    <row r="19" spans="1:10" ht="12">
      <c r="A19" s="3">
        <v>12</v>
      </c>
      <c r="B19" s="3" t="s">
        <v>86</v>
      </c>
      <c r="D19" s="3" t="s">
        <v>9</v>
      </c>
      <c r="E19" s="7">
        <v>38561</v>
      </c>
      <c r="F19" s="3">
        <v>1</v>
      </c>
      <c r="G19" s="3">
        <v>0</v>
      </c>
      <c r="H19" s="3">
        <v>0</v>
      </c>
      <c r="I19" s="3">
        <v>0</v>
      </c>
      <c r="J19" s="4" t="s">
        <v>90</v>
      </c>
    </row>
    <row r="20" spans="1:10" ht="12">
      <c r="A20" s="3">
        <v>13</v>
      </c>
      <c r="B20" s="3" t="s">
        <v>78</v>
      </c>
      <c r="D20" s="3" t="s">
        <v>9</v>
      </c>
      <c r="E20" s="7">
        <v>38562</v>
      </c>
      <c r="F20" s="3">
        <v>1</v>
      </c>
      <c r="G20" s="3">
        <v>0</v>
      </c>
      <c r="H20" s="3">
        <v>0</v>
      </c>
      <c r="I20" s="3">
        <v>0</v>
      </c>
      <c r="J20" s="4" t="s">
        <v>90</v>
      </c>
    </row>
    <row r="21" spans="1:10" ht="84">
      <c r="A21" s="3">
        <v>14</v>
      </c>
      <c r="B21" s="3" t="s">
        <v>78</v>
      </c>
      <c r="D21" s="3" t="s">
        <v>48</v>
      </c>
      <c r="E21" s="7">
        <v>38566</v>
      </c>
      <c r="F21" s="3">
        <v>0</v>
      </c>
      <c r="G21" s="3">
        <v>1</v>
      </c>
      <c r="H21" s="3">
        <v>1</v>
      </c>
      <c r="I21" s="3">
        <v>2</v>
      </c>
      <c r="J21" s="4" t="s">
        <v>54</v>
      </c>
    </row>
    <row r="22" spans="1:10" ht="12">
      <c r="A22" s="3">
        <v>15</v>
      </c>
      <c r="B22" s="3" t="s">
        <v>82</v>
      </c>
      <c r="D22" s="3" t="s">
        <v>9</v>
      </c>
      <c r="E22" s="7">
        <v>38567</v>
      </c>
      <c r="F22" s="3">
        <v>0</v>
      </c>
      <c r="G22" s="3">
        <v>0</v>
      </c>
      <c r="H22" s="3">
        <v>0</v>
      </c>
      <c r="I22" s="3">
        <v>0</v>
      </c>
      <c r="J22" s="4" t="s">
        <v>14</v>
      </c>
    </row>
    <row r="23" spans="1:10" ht="12">
      <c r="A23" s="3">
        <v>16</v>
      </c>
      <c r="B23" s="3" t="s">
        <v>86</v>
      </c>
      <c r="D23" s="3" t="s">
        <v>43</v>
      </c>
      <c r="E23" s="7">
        <v>38568</v>
      </c>
      <c r="F23" s="3">
        <v>3</v>
      </c>
      <c r="G23" s="3">
        <v>2</v>
      </c>
      <c r="H23" s="3">
        <v>2</v>
      </c>
      <c r="I23" s="3">
        <v>0</v>
      </c>
      <c r="J23" s="4" t="s">
        <v>90</v>
      </c>
    </row>
    <row r="24" spans="1:10" ht="180">
      <c r="A24" s="3">
        <v>17</v>
      </c>
      <c r="B24" s="3" t="s">
        <v>79</v>
      </c>
      <c r="D24" s="3" t="s">
        <v>48</v>
      </c>
      <c r="E24" s="7">
        <v>38568</v>
      </c>
      <c r="F24" s="3">
        <v>0</v>
      </c>
      <c r="G24" s="3">
        <v>3</v>
      </c>
      <c r="H24" s="3">
        <v>1</v>
      </c>
      <c r="I24" s="3">
        <v>3</v>
      </c>
      <c r="J24" s="8" t="s">
        <v>67</v>
      </c>
    </row>
    <row r="25" spans="1:10" ht="12">
      <c r="A25" s="3">
        <v>18</v>
      </c>
      <c r="B25" s="3" t="s">
        <v>87</v>
      </c>
      <c r="D25" s="3" t="s">
        <v>9</v>
      </c>
      <c r="E25" s="7">
        <v>38569</v>
      </c>
      <c r="F25" s="3">
        <v>0</v>
      </c>
      <c r="G25" s="3">
        <v>0</v>
      </c>
      <c r="H25" s="3">
        <v>0</v>
      </c>
      <c r="I25" s="3">
        <v>1</v>
      </c>
      <c r="J25" s="4" t="s">
        <v>12</v>
      </c>
    </row>
    <row r="26" spans="1:10" ht="204">
      <c r="A26" s="3">
        <v>19</v>
      </c>
      <c r="B26" s="3" t="s">
        <v>87</v>
      </c>
      <c r="D26" s="3" t="s">
        <v>43</v>
      </c>
      <c r="E26" s="7">
        <v>38573</v>
      </c>
      <c r="F26" s="3">
        <v>3</v>
      </c>
      <c r="G26" s="3">
        <v>2</v>
      </c>
      <c r="H26" s="3">
        <v>2</v>
      </c>
      <c r="I26" s="3">
        <v>3</v>
      </c>
      <c r="J26" s="4" t="s">
        <v>53</v>
      </c>
    </row>
    <row r="27" spans="1:10" ht="48">
      <c r="A27" s="3">
        <v>20</v>
      </c>
      <c r="B27" s="3" t="s">
        <v>80</v>
      </c>
      <c r="D27" s="3" t="s">
        <v>48</v>
      </c>
      <c r="E27" s="7">
        <v>38573</v>
      </c>
      <c r="F27" s="3">
        <v>0</v>
      </c>
      <c r="G27" s="3">
        <v>3</v>
      </c>
      <c r="H27" s="3">
        <v>0</v>
      </c>
      <c r="I27" s="3">
        <v>2</v>
      </c>
      <c r="J27" s="4" t="s">
        <v>51</v>
      </c>
    </row>
    <row r="28" spans="1:10" ht="24">
      <c r="A28" s="3">
        <v>21</v>
      </c>
      <c r="B28" s="3" t="s">
        <v>81</v>
      </c>
      <c r="D28" s="3" t="s">
        <v>48</v>
      </c>
      <c r="E28" s="7">
        <v>38573</v>
      </c>
      <c r="F28" s="3">
        <v>0</v>
      </c>
      <c r="G28" s="3">
        <v>2</v>
      </c>
      <c r="H28" s="3">
        <v>0</v>
      </c>
      <c r="I28" s="3">
        <v>2</v>
      </c>
      <c r="J28" s="4" t="s">
        <v>52</v>
      </c>
    </row>
    <row r="29" spans="1:10" ht="96">
      <c r="A29" s="3">
        <v>22</v>
      </c>
      <c r="B29" s="3" t="s">
        <v>87</v>
      </c>
      <c r="D29" s="3" t="s">
        <v>47</v>
      </c>
      <c r="E29" s="7">
        <v>38573</v>
      </c>
      <c r="F29" s="3">
        <v>0</v>
      </c>
      <c r="G29" s="3">
        <v>0</v>
      </c>
      <c r="H29" s="3">
        <v>0</v>
      </c>
      <c r="I29" s="3">
        <v>2</v>
      </c>
      <c r="J29" s="4" t="s">
        <v>62</v>
      </c>
    </row>
    <row r="30" spans="1:10" ht="48">
      <c r="A30" s="3">
        <v>23</v>
      </c>
      <c r="B30" s="3" t="s">
        <v>79</v>
      </c>
      <c r="D30" s="3" t="s">
        <v>49</v>
      </c>
      <c r="E30" s="7">
        <v>38574</v>
      </c>
      <c r="F30" s="3">
        <v>0</v>
      </c>
      <c r="G30" s="3">
        <v>3</v>
      </c>
      <c r="H30" s="3">
        <v>0</v>
      </c>
      <c r="I30" s="3">
        <v>2</v>
      </c>
      <c r="J30" s="4" t="s">
        <v>50</v>
      </c>
    </row>
    <row r="31" spans="1:10" ht="72">
      <c r="A31" s="3">
        <v>24</v>
      </c>
      <c r="B31" s="3" t="s">
        <v>89</v>
      </c>
      <c r="D31" s="3" t="s">
        <v>43</v>
      </c>
      <c r="E31" s="7">
        <v>38576</v>
      </c>
      <c r="F31" s="3">
        <v>0</v>
      </c>
      <c r="G31" s="3">
        <v>2</v>
      </c>
      <c r="H31" s="3">
        <v>2</v>
      </c>
      <c r="I31" s="3">
        <v>1</v>
      </c>
      <c r="J31" s="4" t="s">
        <v>96</v>
      </c>
    </row>
    <row r="32" spans="1:10" ht="12">
      <c r="A32" s="3">
        <v>25</v>
      </c>
      <c r="B32" s="3" t="s">
        <v>78</v>
      </c>
      <c r="D32" s="3" t="s">
        <v>47</v>
      </c>
      <c r="E32" s="7">
        <v>38576</v>
      </c>
      <c r="F32" s="3">
        <v>0</v>
      </c>
      <c r="G32" s="3">
        <v>1</v>
      </c>
      <c r="H32" s="3">
        <v>1</v>
      </c>
      <c r="I32" s="3">
        <v>0</v>
      </c>
      <c r="J32" s="4" t="s">
        <v>90</v>
      </c>
    </row>
    <row r="33" spans="1:10" ht="36">
      <c r="A33" s="3">
        <v>26</v>
      </c>
      <c r="B33" s="3" t="s">
        <v>81</v>
      </c>
      <c r="D33" s="3" t="s">
        <v>9</v>
      </c>
      <c r="E33" s="7">
        <v>38579</v>
      </c>
      <c r="F33" s="3">
        <v>0</v>
      </c>
      <c r="G33" s="3">
        <v>0</v>
      </c>
      <c r="H33" s="3">
        <v>0</v>
      </c>
      <c r="I33" s="3">
        <v>3</v>
      </c>
      <c r="J33" s="4" t="s">
        <v>16</v>
      </c>
    </row>
    <row r="34" spans="1:10" ht="12">
      <c r="A34" s="3">
        <v>27</v>
      </c>
      <c r="B34" s="3" t="s">
        <v>87</v>
      </c>
      <c r="D34" s="3" t="s">
        <v>9</v>
      </c>
      <c r="E34" s="7">
        <v>38580</v>
      </c>
      <c r="F34" s="3">
        <v>2</v>
      </c>
      <c r="G34" s="3">
        <v>1</v>
      </c>
      <c r="H34" s="3">
        <v>2</v>
      </c>
      <c r="I34" s="3">
        <v>1</v>
      </c>
      <c r="J34" s="4" t="s">
        <v>97</v>
      </c>
    </row>
    <row r="35" spans="1:10" ht="180">
      <c r="A35" s="3">
        <v>28</v>
      </c>
      <c r="B35" s="3" t="s">
        <v>3</v>
      </c>
      <c r="D35" s="3" t="s">
        <v>9</v>
      </c>
      <c r="E35" s="7">
        <v>38580</v>
      </c>
      <c r="F35" s="3">
        <v>1</v>
      </c>
      <c r="G35" s="3">
        <v>1</v>
      </c>
      <c r="H35" s="3">
        <v>2</v>
      </c>
      <c r="I35" s="3">
        <v>3</v>
      </c>
      <c r="J35" s="4" t="s">
        <v>17</v>
      </c>
    </row>
    <row r="36" spans="1:10" ht="84">
      <c r="A36" s="3">
        <v>29</v>
      </c>
      <c r="B36" s="3" t="s">
        <v>88</v>
      </c>
      <c r="D36" s="3" t="s">
        <v>47</v>
      </c>
      <c r="E36" s="7">
        <v>38580</v>
      </c>
      <c r="F36" s="3">
        <v>0</v>
      </c>
      <c r="G36" s="3">
        <v>1</v>
      </c>
      <c r="H36" s="3">
        <v>2</v>
      </c>
      <c r="I36" s="3">
        <v>3</v>
      </c>
      <c r="J36" s="4" t="s">
        <v>60</v>
      </c>
    </row>
    <row r="37" spans="1:10" ht="84">
      <c r="A37" s="3">
        <v>30</v>
      </c>
      <c r="B37" s="3" t="s">
        <v>89</v>
      </c>
      <c r="D37" s="3" t="s">
        <v>47</v>
      </c>
      <c r="E37" s="7">
        <v>38580</v>
      </c>
      <c r="F37" s="3">
        <v>0</v>
      </c>
      <c r="G37" s="3">
        <v>1</v>
      </c>
      <c r="H37" s="3">
        <v>2</v>
      </c>
      <c r="I37" s="3">
        <v>2</v>
      </c>
      <c r="J37" s="4" t="s">
        <v>61</v>
      </c>
    </row>
    <row r="38" spans="1:10" ht="12">
      <c r="A38" s="3">
        <v>31</v>
      </c>
      <c r="B38" s="3" t="s">
        <v>82</v>
      </c>
      <c r="D38" s="3" t="s">
        <v>9</v>
      </c>
      <c r="E38" s="7">
        <v>38583</v>
      </c>
      <c r="F38" s="3">
        <v>1</v>
      </c>
      <c r="G38" s="3">
        <v>1</v>
      </c>
      <c r="H38" s="3">
        <v>2</v>
      </c>
      <c r="I38" s="3">
        <v>1</v>
      </c>
      <c r="J38" s="4" t="s">
        <v>98</v>
      </c>
    </row>
    <row r="39" spans="1:10" ht="12">
      <c r="A39" s="3">
        <v>32</v>
      </c>
      <c r="B39" s="3" t="s">
        <v>82</v>
      </c>
      <c r="D39" s="3" t="s">
        <v>48</v>
      </c>
      <c r="E39" s="7">
        <v>38589</v>
      </c>
      <c r="F39" s="3">
        <v>0</v>
      </c>
      <c r="G39" s="3">
        <v>3</v>
      </c>
      <c r="H39" s="3">
        <v>1</v>
      </c>
      <c r="I39" s="3">
        <v>0</v>
      </c>
      <c r="J39" s="4" t="s">
        <v>99</v>
      </c>
    </row>
    <row r="40" spans="1:10" ht="60">
      <c r="A40" s="3">
        <v>33</v>
      </c>
      <c r="B40" s="3" t="s">
        <v>4</v>
      </c>
      <c r="D40" s="3" t="s">
        <v>48</v>
      </c>
      <c r="E40" s="7">
        <v>38590</v>
      </c>
      <c r="F40" s="3">
        <v>0</v>
      </c>
      <c r="G40" s="3">
        <v>2</v>
      </c>
      <c r="H40" s="3">
        <v>0</v>
      </c>
      <c r="I40" s="3">
        <v>3</v>
      </c>
      <c r="J40" s="4" t="s">
        <v>56</v>
      </c>
    </row>
    <row r="41" spans="1:10" ht="12">
      <c r="A41" s="3">
        <v>34</v>
      </c>
      <c r="B41" s="3" t="s">
        <v>4</v>
      </c>
      <c r="D41" s="3" t="s">
        <v>9</v>
      </c>
      <c r="E41" s="7">
        <v>38596</v>
      </c>
      <c r="F41" s="3">
        <v>0</v>
      </c>
      <c r="G41" s="3">
        <v>0</v>
      </c>
      <c r="H41" s="3">
        <v>2</v>
      </c>
      <c r="I41" s="3">
        <v>3</v>
      </c>
      <c r="J41" s="4" t="s">
        <v>10</v>
      </c>
    </row>
    <row r="42" spans="1:10" ht="12">
      <c r="A42" s="3">
        <v>35</v>
      </c>
      <c r="B42" s="3" t="s">
        <v>83</v>
      </c>
      <c r="D42" s="3" t="s">
        <v>48</v>
      </c>
      <c r="E42" s="7">
        <v>38600</v>
      </c>
      <c r="F42" s="3">
        <v>0</v>
      </c>
      <c r="G42" s="3">
        <v>3</v>
      </c>
      <c r="H42" s="3">
        <v>1</v>
      </c>
      <c r="I42" s="3">
        <v>0</v>
      </c>
      <c r="J42" s="4" t="s">
        <v>99</v>
      </c>
    </row>
    <row r="43" spans="1:10" ht="120">
      <c r="A43" s="3">
        <v>36</v>
      </c>
      <c r="B43" s="3" t="s">
        <v>84</v>
      </c>
      <c r="D43" s="3" t="s">
        <v>48</v>
      </c>
      <c r="E43" s="7">
        <v>38601</v>
      </c>
      <c r="F43" s="3">
        <v>2</v>
      </c>
      <c r="G43" s="3">
        <v>0</v>
      </c>
      <c r="H43" s="3">
        <v>1</v>
      </c>
      <c r="I43" s="3">
        <v>2</v>
      </c>
      <c r="J43" s="4" t="s">
        <v>57</v>
      </c>
    </row>
    <row r="44" spans="1:10" ht="12">
      <c r="A44" s="3">
        <v>37</v>
      </c>
      <c r="B44" s="3" t="s">
        <v>4</v>
      </c>
      <c r="D44" s="3" t="s">
        <v>48</v>
      </c>
      <c r="E44" s="7">
        <v>38601</v>
      </c>
      <c r="F44" s="3">
        <v>0</v>
      </c>
      <c r="G44" s="3">
        <v>3</v>
      </c>
      <c r="H44" s="3">
        <v>1</v>
      </c>
      <c r="I44" s="3">
        <v>0</v>
      </c>
      <c r="J44" s="4" t="s">
        <v>99</v>
      </c>
    </row>
    <row r="45" spans="1:10" ht="192">
      <c r="A45" s="3">
        <v>38</v>
      </c>
      <c r="B45" s="3" t="s">
        <v>85</v>
      </c>
      <c r="D45" s="3" t="s">
        <v>9</v>
      </c>
      <c r="E45" s="7">
        <v>38687</v>
      </c>
      <c r="F45" s="3">
        <v>0</v>
      </c>
      <c r="G45" s="3">
        <v>1</v>
      </c>
      <c r="H45" s="3">
        <v>0</v>
      </c>
      <c r="I45" s="3">
        <v>3</v>
      </c>
      <c r="J45" s="4" t="s">
        <v>69</v>
      </c>
    </row>
  </sheetData>
  <printOptions/>
  <pageMargins left="0.75" right="0.75" top="1" bottom="1" header="0.4921259845" footer="0.492125984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J26"/>
  <sheetViews>
    <sheetView workbookViewId="0" topLeftCell="A1">
      <pane ySplit="3" topLeftCell="BM4" activePane="bottomLeft" state="frozen"/>
      <selection pane="topLeft" activeCell="A1" sqref="A1"/>
      <selection pane="bottomLeft" activeCell="J12" sqref="J12"/>
    </sheetView>
  </sheetViews>
  <sheetFormatPr defaultColWidth="11.421875" defaultRowHeight="12.75"/>
  <cols>
    <col min="1" max="1" width="3.28125" style="12" customWidth="1"/>
    <col min="2" max="2" width="6.28125" style="12" customWidth="1"/>
    <col min="3" max="3" width="6.140625" style="12" customWidth="1"/>
    <col min="4" max="4" width="6.7109375" style="12" customWidth="1"/>
    <col min="5" max="5" width="10.28125" style="12" customWidth="1"/>
    <col min="6" max="7" width="6.00390625" style="12" customWidth="1"/>
    <col min="8" max="9" width="5.57421875" style="12" customWidth="1"/>
    <col min="10" max="10" width="55.140625" style="43" customWidth="1"/>
    <col min="11" max="16384" width="11.421875" style="12" customWidth="1"/>
  </cols>
  <sheetData>
    <row r="1" ht="12">
      <c r="B1" s="42" t="s">
        <v>45</v>
      </c>
    </row>
    <row r="2" spans="6:9" ht="12">
      <c r="F2" s="12" t="s">
        <v>3</v>
      </c>
      <c r="G2" s="12" t="s">
        <v>4</v>
      </c>
      <c r="H2" s="12" t="s">
        <v>5</v>
      </c>
      <c r="I2" s="12" t="s">
        <v>7</v>
      </c>
    </row>
    <row r="3" spans="1:10" ht="78.75" customHeight="1">
      <c r="A3" s="12" t="s">
        <v>68</v>
      </c>
      <c r="B3" s="42" t="s">
        <v>0</v>
      </c>
      <c r="C3" s="42"/>
      <c r="D3" s="42" t="s">
        <v>2</v>
      </c>
      <c r="E3" s="42" t="s">
        <v>11</v>
      </c>
      <c r="F3" s="44" t="s">
        <v>19</v>
      </c>
      <c r="G3" s="44" t="s">
        <v>18</v>
      </c>
      <c r="H3" s="44" t="s">
        <v>6</v>
      </c>
      <c r="I3" s="44" t="s">
        <v>20</v>
      </c>
      <c r="J3" s="45" t="s">
        <v>8</v>
      </c>
    </row>
    <row r="4" spans="2:10" ht="12">
      <c r="B4" s="46" t="s">
        <v>70</v>
      </c>
      <c r="C4" s="46" t="s">
        <v>76</v>
      </c>
      <c r="D4" s="46" t="s">
        <v>71</v>
      </c>
      <c r="E4" s="42"/>
      <c r="F4" s="44"/>
      <c r="G4" s="44"/>
      <c r="H4" s="44"/>
      <c r="I4" s="44"/>
      <c r="J4" s="45"/>
    </row>
    <row r="5" spans="2:10" ht="12">
      <c r="B5" s="10">
        <v>248</v>
      </c>
      <c r="C5" s="10">
        <v>11</v>
      </c>
      <c r="D5" s="11">
        <f>C5/B5*100</f>
        <v>4.435483870967742</v>
      </c>
      <c r="E5" s="42"/>
      <c r="F5" s="44"/>
      <c r="G5" s="44"/>
      <c r="H5" s="44"/>
      <c r="I5" s="44"/>
      <c r="J5" s="45"/>
    </row>
    <row r="6" spans="2:10" ht="12">
      <c r="B6" s="47"/>
      <c r="C6" s="47"/>
      <c r="D6" s="47"/>
      <c r="E6" s="47"/>
      <c r="F6" s="48">
        <f>AVERAGE(F7:F17)</f>
        <v>0.36363636363636365</v>
      </c>
      <c r="G6" s="48">
        <f>AVERAGE(G7:G17)</f>
        <v>2.1818181818181817</v>
      </c>
      <c r="H6" s="48">
        <f>AVERAGE(H7:H17)</f>
        <v>0.5454545454545454</v>
      </c>
      <c r="I6" s="48">
        <f>AVERAGE(I7:I17)</f>
        <v>1.7272727272727273</v>
      </c>
      <c r="J6" s="45"/>
    </row>
    <row r="7" spans="1:10" ht="84">
      <c r="A7" s="12">
        <v>1</v>
      </c>
      <c r="B7" s="12" t="s">
        <v>77</v>
      </c>
      <c r="D7" s="12" t="s">
        <v>48</v>
      </c>
      <c r="E7" s="49">
        <v>38559</v>
      </c>
      <c r="F7" s="12">
        <v>2</v>
      </c>
      <c r="G7" s="12">
        <v>1</v>
      </c>
      <c r="H7" s="12">
        <v>0</v>
      </c>
      <c r="I7" s="12">
        <v>3</v>
      </c>
      <c r="J7" s="43" t="s">
        <v>104</v>
      </c>
    </row>
    <row r="8" spans="1:10" ht="72">
      <c r="A8" s="12">
        <v>2</v>
      </c>
      <c r="B8" s="12" t="s">
        <v>78</v>
      </c>
      <c r="D8" s="12" t="s">
        <v>48</v>
      </c>
      <c r="E8" s="49">
        <v>38566</v>
      </c>
      <c r="F8" s="12">
        <v>0</v>
      </c>
      <c r="G8" s="12">
        <v>1</v>
      </c>
      <c r="H8" s="12">
        <v>1</v>
      </c>
      <c r="I8" s="12">
        <v>2</v>
      </c>
      <c r="J8" s="43" t="s">
        <v>105</v>
      </c>
    </row>
    <row r="9" spans="1:10" ht="180">
      <c r="A9" s="12">
        <v>3</v>
      </c>
      <c r="B9" s="12" t="s">
        <v>79</v>
      </c>
      <c r="D9" s="12" t="s">
        <v>48</v>
      </c>
      <c r="E9" s="49">
        <v>38568</v>
      </c>
      <c r="F9" s="12">
        <v>0</v>
      </c>
      <c r="G9" s="12">
        <v>3</v>
      </c>
      <c r="H9" s="12">
        <v>1</v>
      </c>
      <c r="I9" s="12">
        <v>3</v>
      </c>
      <c r="J9" s="54" t="s">
        <v>102</v>
      </c>
    </row>
    <row r="10" spans="1:10" ht="48">
      <c r="A10" s="12">
        <v>4</v>
      </c>
      <c r="B10" s="12" t="s">
        <v>80</v>
      </c>
      <c r="D10" s="12" t="s">
        <v>48</v>
      </c>
      <c r="E10" s="49">
        <v>38573</v>
      </c>
      <c r="F10" s="12">
        <v>0</v>
      </c>
      <c r="G10" s="12">
        <v>3</v>
      </c>
      <c r="H10" s="12">
        <v>0</v>
      </c>
      <c r="I10" s="12">
        <v>2</v>
      </c>
      <c r="J10" s="43" t="s">
        <v>51</v>
      </c>
    </row>
    <row r="11" spans="1:10" ht="24">
      <c r="A11" s="12">
        <v>5</v>
      </c>
      <c r="B11" s="12" t="s">
        <v>81</v>
      </c>
      <c r="D11" s="12" t="s">
        <v>48</v>
      </c>
      <c r="E11" s="49">
        <v>38573</v>
      </c>
      <c r="F11" s="12">
        <v>0</v>
      </c>
      <c r="G11" s="12">
        <v>2</v>
      </c>
      <c r="H11" s="12">
        <v>0</v>
      </c>
      <c r="I11" s="12">
        <v>2</v>
      </c>
      <c r="J11" s="43" t="s">
        <v>52</v>
      </c>
    </row>
    <row r="12" spans="1:10" ht="48">
      <c r="A12" s="12">
        <v>6</v>
      </c>
      <c r="B12" s="12" t="s">
        <v>79</v>
      </c>
      <c r="D12" s="12" t="s">
        <v>49</v>
      </c>
      <c r="E12" s="49">
        <v>38574</v>
      </c>
      <c r="F12" s="12">
        <v>0</v>
      </c>
      <c r="G12" s="12">
        <v>3</v>
      </c>
      <c r="H12" s="12">
        <v>0</v>
      </c>
      <c r="I12" s="12">
        <v>2</v>
      </c>
      <c r="J12" s="43" t="s">
        <v>50</v>
      </c>
    </row>
    <row r="13" spans="1:10" ht="12">
      <c r="A13" s="12">
        <v>7</v>
      </c>
      <c r="B13" s="12" t="s">
        <v>82</v>
      </c>
      <c r="D13" s="12" t="s">
        <v>48</v>
      </c>
      <c r="E13" s="49">
        <v>38589</v>
      </c>
      <c r="F13" s="12">
        <v>0</v>
      </c>
      <c r="G13" s="12">
        <v>3</v>
      </c>
      <c r="H13" s="12">
        <v>1</v>
      </c>
      <c r="I13" s="12">
        <v>0</v>
      </c>
      <c r="J13" s="43" t="s">
        <v>99</v>
      </c>
    </row>
    <row r="14" spans="1:10" ht="60">
      <c r="A14" s="12">
        <v>8</v>
      </c>
      <c r="B14" s="12" t="s">
        <v>4</v>
      </c>
      <c r="D14" s="12" t="s">
        <v>48</v>
      </c>
      <c r="E14" s="49">
        <v>38590</v>
      </c>
      <c r="F14" s="12">
        <v>0</v>
      </c>
      <c r="G14" s="12">
        <v>2</v>
      </c>
      <c r="H14" s="12">
        <v>0</v>
      </c>
      <c r="I14" s="12">
        <v>3</v>
      </c>
      <c r="J14" s="43" t="s">
        <v>56</v>
      </c>
    </row>
    <row r="15" spans="1:10" ht="12">
      <c r="A15" s="12">
        <v>9</v>
      </c>
      <c r="B15" s="12" t="s">
        <v>83</v>
      </c>
      <c r="D15" s="12" t="s">
        <v>48</v>
      </c>
      <c r="E15" s="49">
        <v>38600</v>
      </c>
      <c r="F15" s="12">
        <v>0</v>
      </c>
      <c r="G15" s="12">
        <v>3</v>
      </c>
      <c r="H15" s="12">
        <v>1</v>
      </c>
      <c r="I15" s="12">
        <v>0</v>
      </c>
      <c r="J15" s="43" t="s">
        <v>99</v>
      </c>
    </row>
    <row r="16" spans="1:10" ht="120">
      <c r="A16" s="12">
        <v>10</v>
      </c>
      <c r="B16" s="12" t="s">
        <v>84</v>
      </c>
      <c r="D16" s="12" t="s">
        <v>48</v>
      </c>
      <c r="E16" s="49">
        <v>38601</v>
      </c>
      <c r="F16" s="12">
        <v>2</v>
      </c>
      <c r="G16" s="12">
        <v>0</v>
      </c>
      <c r="H16" s="12">
        <v>1</v>
      </c>
      <c r="I16" s="12">
        <v>2</v>
      </c>
      <c r="J16" s="43" t="s">
        <v>57</v>
      </c>
    </row>
    <row r="17" spans="1:10" ht="12">
      <c r="A17" s="12">
        <v>11</v>
      </c>
      <c r="B17" s="12" t="s">
        <v>4</v>
      </c>
      <c r="D17" s="12" t="s">
        <v>48</v>
      </c>
      <c r="E17" s="49">
        <v>38601</v>
      </c>
      <c r="F17" s="12">
        <v>0</v>
      </c>
      <c r="G17" s="12">
        <v>3</v>
      </c>
      <c r="H17" s="12">
        <v>1</v>
      </c>
      <c r="I17" s="12">
        <v>0</v>
      </c>
      <c r="J17" s="43" t="s">
        <v>99</v>
      </c>
    </row>
    <row r="18" ht="12">
      <c r="E18" s="49"/>
    </row>
    <row r="19" ht="12">
      <c r="E19" s="49"/>
    </row>
    <row r="21" spans="2:10" ht="12">
      <c r="B21" s="50"/>
      <c r="C21" s="50"/>
      <c r="D21" s="50"/>
      <c r="E21" s="50"/>
      <c r="F21" s="50"/>
      <c r="G21" s="50"/>
      <c r="H21" s="50"/>
      <c r="I21" s="50"/>
      <c r="J21" s="50"/>
    </row>
    <row r="23" spans="2:4" ht="12">
      <c r="B23" s="51"/>
      <c r="C23" s="52"/>
      <c r="D23" s="52"/>
    </row>
    <row r="24" spans="2:4" ht="12">
      <c r="B24" s="52"/>
      <c r="C24" s="52"/>
      <c r="D24" s="52"/>
    </row>
    <row r="25" spans="2:4" ht="12">
      <c r="B25" s="52"/>
      <c r="C25" s="52"/>
      <c r="D25" s="52"/>
    </row>
    <row r="26" spans="2:4" ht="12">
      <c r="B26" s="52"/>
      <c r="C26" s="52"/>
      <c r="D26" s="53"/>
    </row>
  </sheetData>
  <printOptions/>
  <pageMargins left="0.75" right="0.75" top="1" bottom="1" header="0.4921259845" footer="0.492125984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J29"/>
  <sheetViews>
    <sheetView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3.28125" style="12" customWidth="1"/>
    <col min="2" max="2" width="6.140625" style="3" customWidth="1"/>
    <col min="3" max="3" width="5.710937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
      <c r="B1" s="2" t="s">
        <v>21</v>
      </c>
    </row>
    <row r="2" spans="6:9" ht="12">
      <c r="F2" s="3" t="s">
        <v>3</v>
      </c>
      <c r="G2" s="3" t="s">
        <v>4</v>
      </c>
      <c r="H2" s="3" t="s">
        <v>5</v>
      </c>
      <c r="I2" s="3" t="s">
        <v>7</v>
      </c>
    </row>
    <row r="3" spans="2:10" ht="78.75" customHeight="1">
      <c r="B3" s="2" t="s">
        <v>0</v>
      </c>
      <c r="C3" s="2"/>
      <c r="D3" s="2" t="s">
        <v>2</v>
      </c>
      <c r="E3" s="2" t="s">
        <v>11</v>
      </c>
      <c r="F3" s="5" t="s">
        <v>19</v>
      </c>
      <c r="G3" s="5" t="s">
        <v>18</v>
      </c>
      <c r="H3" s="5" t="s">
        <v>6</v>
      </c>
      <c r="I3" s="5" t="s">
        <v>20</v>
      </c>
      <c r="J3" s="6" t="s">
        <v>8</v>
      </c>
    </row>
    <row r="4" spans="2:10" ht="12.75">
      <c r="B4" s="9" t="s">
        <v>70</v>
      </c>
      <c r="C4" s="9" t="s">
        <v>76</v>
      </c>
      <c r="D4" s="9" t="s">
        <v>71</v>
      </c>
      <c r="E4" s="2"/>
      <c r="F4" s="5"/>
      <c r="G4" s="5"/>
      <c r="H4" s="5"/>
      <c r="I4" s="5"/>
      <c r="J4" s="6"/>
    </row>
    <row r="5" spans="2:10" ht="12.75">
      <c r="B5" s="10">
        <v>251</v>
      </c>
      <c r="C5" s="10">
        <v>16</v>
      </c>
      <c r="D5" s="11">
        <f>C5/B5*100</f>
        <v>6.374501992031872</v>
      </c>
      <c r="E5" s="2"/>
      <c r="F5" s="5"/>
      <c r="G5" s="5"/>
      <c r="H5" s="5"/>
      <c r="I5" s="5"/>
      <c r="J5" s="6"/>
    </row>
    <row r="6" spans="1:10" ht="12.75">
      <c r="A6" s="15"/>
      <c r="B6" s="16"/>
      <c r="C6" s="16"/>
      <c r="D6" s="16"/>
      <c r="E6" s="16"/>
      <c r="F6" s="17">
        <f>AVERAGE(F7:F22)</f>
        <v>0.75</v>
      </c>
      <c r="G6" s="17">
        <f>AVERAGE(G7:G22)</f>
        <v>0.375</v>
      </c>
      <c r="H6" s="17">
        <f>AVERAGE(H7:H22)</f>
        <v>0.625</v>
      </c>
      <c r="I6" s="17">
        <f>AVERAGE(I7:I22)</f>
        <v>1.3125</v>
      </c>
      <c r="J6" s="6"/>
    </row>
    <row r="7" spans="1:10" ht="12.75">
      <c r="A7" s="12">
        <v>1</v>
      </c>
      <c r="B7" s="3" t="s">
        <v>3</v>
      </c>
      <c r="D7" s="3" t="s">
        <v>9</v>
      </c>
      <c r="E7" s="7">
        <v>38554</v>
      </c>
      <c r="F7" s="3">
        <v>1</v>
      </c>
      <c r="G7" s="3">
        <v>0</v>
      </c>
      <c r="H7" s="3">
        <v>0</v>
      </c>
      <c r="I7" s="3">
        <v>2</v>
      </c>
      <c r="J7" s="4" t="s">
        <v>100</v>
      </c>
    </row>
    <row r="8" spans="1:10" ht="12.75">
      <c r="A8" s="12">
        <v>2</v>
      </c>
      <c r="B8" s="3" t="s">
        <v>4</v>
      </c>
      <c r="D8" s="3" t="s">
        <v>9</v>
      </c>
      <c r="E8" s="7">
        <v>38559</v>
      </c>
      <c r="F8" s="3">
        <v>1</v>
      </c>
      <c r="G8" s="3">
        <v>1</v>
      </c>
      <c r="H8" s="3">
        <v>2</v>
      </c>
      <c r="I8" s="3">
        <v>0</v>
      </c>
      <c r="J8" s="4" t="s">
        <v>93</v>
      </c>
    </row>
    <row r="9" spans="1:10" ht="12.75">
      <c r="A9" s="12">
        <v>3</v>
      </c>
      <c r="B9" s="3" t="s">
        <v>85</v>
      </c>
      <c r="D9" s="3" t="s">
        <v>9</v>
      </c>
      <c r="E9" s="7">
        <v>38559</v>
      </c>
      <c r="F9" s="3">
        <v>1</v>
      </c>
      <c r="G9" s="3">
        <v>0</v>
      </c>
      <c r="H9" s="3">
        <v>0</v>
      </c>
      <c r="I9" s="3">
        <v>0</v>
      </c>
      <c r="J9" s="4" t="s">
        <v>90</v>
      </c>
    </row>
    <row r="10" spans="1:10" ht="12.75">
      <c r="A10" s="12">
        <v>4</v>
      </c>
      <c r="B10" s="3" t="s">
        <v>78</v>
      </c>
      <c r="D10" s="3" t="s">
        <v>9</v>
      </c>
      <c r="E10" s="7">
        <v>38559</v>
      </c>
      <c r="F10" s="3">
        <v>0</v>
      </c>
      <c r="G10" s="3">
        <v>0</v>
      </c>
      <c r="H10" s="3">
        <v>0</v>
      </c>
      <c r="I10" s="3">
        <v>0</v>
      </c>
      <c r="J10" s="4" t="s">
        <v>94</v>
      </c>
    </row>
    <row r="11" spans="1:10" ht="24">
      <c r="A11" s="12">
        <v>5</v>
      </c>
      <c r="B11" s="3" t="s">
        <v>86</v>
      </c>
      <c r="D11" s="3" t="s">
        <v>9</v>
      </c>
      <c r="E11" s="7">
        <v>38560</v>
      </c>
      <c r="F11" s="3">
        <v>2</v>
      </c>
      <c r="G11" s="3">
        <v>1</v>
      </c>
      <c r="H11" s="3">
        <v>0</v>
      </c>
      <c r="I11" s="3">
        <v>3</v>
      </c>
      <c r="J11" s="4" t="s">
        <v>13</v>
      </c>
    </row>
    <row r="12" spans="1:10" ht="12.75">
      <c r="A12" s="12">
        <v>6</v>
      </c>
      <c r="B12" s="3" t="s">
        <v>86</v>
      </c>
      <c r="D12" s="3" t="s">
        <v>9</v>
      </c>
      <c r="E12" s="7">
        <v>38561</v>
      </c>
      <c r="F12" s="3">
        <v>1</v>
      </c>
      <c r="G12" s="3">
        <v>0</v>
      </c>
      <c r="H12" s="3">
        <v>0</v>
      </c>
      <c r="I12" s="3">
        <v>0</v>
      </c>
      <c r="J12" s="4" t="s">
        <v>90</v>
      </c>
    </row>
    <row r="13" spans="1:10" ht="24">
      <c r="A13" s="12">
        <v>7</v>
      </c>
      <c r="B13" s="3" t="s">
        <v>82</v>
      </c>
      <c r="D13" s="3" t="s">
        <v>9</v>
      </c>
      <c r="E13" s="7">
        <v>38561</v>
      </c>
      <c r="F13" s="3">
        <v>1</v>
      </c>
      <c r="G13" s="3">
        <v>0</v>
      </c>
      <c r="H13" s="3">
        <v>0</v>
      </c>
      <c r="I13" s="3">
        <v>1</v>
      </c>
      <c r="J13" s="4" t="s">
        <v>95</v>
      </c>
    </row>
    <row r="14" spans="1:10" ht="12.75">
      <c r="A14" s="12">
        <v>8</v>
      </c>
      <c r="B14" s="3" t="s">
        <v>78</v>
      </c>
      <c r="D14" s="3" t="s">
        <v>9</v>
      </c>
      <c r="E14" s="7">
        <v>38562</v>
      </c>
      <c r="F14" s="3">
        <v>1</v>
      </c>
      <c r="G14" s="3">
        <v>0</v>
      </c>
      <c r="H14" s="3">
        <v>0</v>
      </c>
      <c r="I14" s="3">
        <v>0</v>
      </c>
      <c r="J14" s="4" t="s">
        <v>90</v>
      </c>
    </row>
    <row r="15" spans="1:10" ht="12.75">
      <c r="A15" s="12">
        <v>9</v>
      </c>
      <c r="B15" s="3" t="s">
        <v>82</v>
      </c>
      <c r="D15" s="3" t="s">
        <v>9</v>
      </c>
      <c r="E15" s="7">
        <v>38567</v>
      </c>
      <c r="F15" s="3">
        <v>0</v>
      </c>
      <c r="G15" s="3">
        <v>0</v>
      </c>
      <c r="H15" s="3">
        <v>0</v>
      </c>
      <c r="I15" s="3">
        <v>0</v>
      </c>
      <c r="J15" s="4" t="s">
        <v>14</v>
      </c>
    </row>
    <row r="16" spans="1:10" ht="12.75">
      <c r="A16" s="12">
        <v>10</v>
      </c>
      <c r="B16" s="3" t="s">
        <v>87</v>
      </c>
      <c r="D16" s="3" t="s">
        <v>9</v>
      </c>
      <c r="E16" s="7">
        <v>38569</v>
      </c>
      <c r="F16" s="3">
        <v>0</v>
      </c>
      <c r="G16" s="3">
        <v>0</v>
      </c>
      <c r="H16" s="3">
        <v>0</v>
      </c>
      <c r="I16" s="3">
        <v>1</v>
      </c>
      <c r="J16" s="4" t="s">
        <v>12</v>
      </c>
    </row>
    <row r="17" spans="1:10" ht="36">
      <c r="A17" s="12">
        <v>11</v>
      </c>
      <c r="B17" s="3" t="s">
        <v>81</v>
      </c>
      <c r="D17" s="3" t="s">
        <v>9</v>
      </c>
      <c r="E17" s="7">
        <v>38579</v>
      </c>
      <c r="F17" s="3">
        <v>0</v>
      </c>
      <c r="G17" s="3">
        <v>0</v>
      </c>
      <c r="H17" s="3">
        <v>0</v>
      </c>
      <c r="I17" s="3">
        <v>3</v>
      </c>
      <c r="J17" s="4" t="s">
        <v>16</v>
      </c>
    </row>
    <row r="18" spans="1:10" ht="180">
      <c r="A18" s="12">
        <v>12</v>
      </c>
      <c r="B18" s="3" t="s">
        <v>3</v>
      </c>
      <c r="D18" s="3" t="s">
        <v>9</v>
      </c>
      <c r="E18" s="7">
        <v>38580</v>
      </c>
      <c r="F18" s="3">
        <v>1</v>
      </c>
      <c r="G18" s="3">
        <v>1</v>
      </c>
      <c r="H18" s="3">
        <v>2</v>
      </c>
      <c r="I18" s="3">
        <v>3</v>
      </c>
      <c r="J18" s="4" t="s">
        <v>17</v>
      </c>
    </row>
    <row r="19" spans="1:10" ht="12.75">
      <c r="A19" s="12">
        <v>13</v>
      </c>
      <c r="B19" s="3" t="s">
        <v>87</v>
      </c>
      <c r="D19" s="3" t="s">
        <v>9</v>
      </c>
      <c r="E19" s="7">
        <v>38580</v>
      </c>
      <c r="F19" s="3">
        <v>2</v>
      </c>
      <c r="G19" s="3">
        <v>1</v>
      </c>
      <c r="H19" s="3">
        <v>2</v>
      </c>
      <c r="I19" s="3">
        <v>1</v>
      </c>
      <c r="J19" s="4" t="s">
        <v>97</v>
      </c>
    </row>
    <row r="20" spans="1:10" ht="12.75">
      <c r="A20" s="12">
        <v>14</v>
      </c>
      <c r="B20" s="3" t="s">
        <v>82</v>
      </c>
      <c r="D20" s="3" t="s">
        <v>9</v>
      </c>
      <c r="E20" s="7">
        <v>38583</v>
      </c>
      <c r="F20" s="3">
        <v>1</v>
      </c>
      <c r="G20" s="3">
        <v>1</v>
      </c>
      <c r="H20" s="3">
        <v>2</v>
      </c>
      <c r="I20" s="3">
        <v>1</v>
      </c>
      <c r="J20" s="4" t="s">
        <v>98</v>
      </c>
    </row>
    <row r="21" spans="1:10" ht="12.75">
      <c r="A21" s="12">
        <v>15</v>
      </c>
      <c r="B21" s="3" t="s">
        <v>4</v>
      </c>
      <c r="D21" s="3" t="s">
        <v>9</v>
      </c>
      <c r="E21" s="7">
        <v>38596</v>
      </c>
      <c r="F21" s="3">
        <v>0</v>
      </c>
      <c r="G21" s="3">
        <v>0</v>
      </c>
      <c r="H21" s="3">
        <v>2</v>
      </c>
      <c r="I21" s="3">
        <v>3</v>
      </c>
      <c r="J21" s="4" t="s">
        <v>10</v>
      </c>
    </row>
    <row r="22" spans="1:10" ht="192">
      <c r="A22" s="12">
        <v>16</v>
      </c>
      <c r="B22" s="3" t="s">
        <v>85</v>
      </c>
      <c r="D22" s="3" t="s">
        <v>9</v>
      </c>
      <c r="E22" s="7">
        <v>38687</v>
      </c>
      <c r="F22" s="3">
        <v>0</v>
      </c>
      <c r="G22" s="3">
        <v>1</v>
      </c>
      <c r="H22" s="3">
        <v>0</v>
      </c>
      <c r="I22" s="3">
        <v>3</v>
      </c>
      <c r="J22" s="4" t="s">
        <v>64</v>
      </c>
    </row>
    <row r="23" spans="2:10" ht="12.75">
      <c r="B23"/>
      <c r="C23"/>
      <c r="D23"/>
      <c r="E23"/>
      <c r="F23"/>
      <c r="G23"/>
      <c r="H23"/>
      <c r="I23"/>
      <c r="J23"/>
    </row>
    <row r="26" spans="2:4" ht="12.75">
      <c r="B26" s="19"/>
      <c r="C26" s="18"/>
      <c r="D26" s="18"/>
    </row>
    <row r="27" spans="2:4" ht="12.75">
      <c r="B27" s="18"/>
      <c r="C27" s="18"/>
      <c r="D27" s="18"/>
    </row>
    <row r="28" spans="2:4" ht="12.75">
      <c r="B28" s="18"/>
      <c r="C28" s="18"/>
      <c r="D28" s="18"/>
    </row>
    <row r="29" spans="2:4" ht="12.75">
      <c r="B29" s="18"/>
      <c r="C29" s="18"/>
      <c r="D29" s="20"/>
    </row>
  </sheetData>
  <printOptions/>
  <pageMargins left="0.75" right="0.75" top="1" bottom="1" header="0.4921259845" footer="0.492125984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J21"/>
  <sheetViews>
    <sheetView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3.140625" style="12" customWidth="1"/>
    <col min="2" max="2" width="6.00390625" style="3" customWidth="1"/>
    <col min="3" max="3" width="5.8515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
      <c r="B1" s="2" t="s">
        <v>46</v>
      </c>
    </row>
    <row r="2" spans="6:9" ht="12">
      <c r="F2" s="3" t="s">
        <v>3</v>
      </c>
      <c r="G2" s="3" t="s">
        <v>4</v>
      </c>
      <c r="H2" s="3" t="s">
        <v>5</v>
      </c>
      <c r="I2" s="3" t="s">
        <v>7</v>
      </c>
    </row>
    <row r="3" spans="1:10" ht="78.75" customHeight="1">
      <c r="A3" s="12" t="s">
        <v>68</v>
      </c>
      <c r="B3" s="2" t="s">
        <v>0</v>
      </c>
      <c r="C3" s="2"/>
      <c r="D3" s="2" t="s">
        <v>2</v>
      </c>
      <c r="E3" s="2" t="s">
        <v>11</v>
      </c>
      <c r="F3" s="5" t="s">
        <v>19</v>
      </c>
      <c r="G3" s="5" t="s">
        <v>18</v>
      </c>
      <c r="H3" s="5" t="s">
        <v>6</v>
      </c>
      <c r="I3" s="5" t="s">
        <v>20</v>
      </c>
      <c r="J3" s="6" t="s">
        <v>8</v>
      </c>
    </row>
    <row r="4" spans="2:10" ht="12.75">
      <c r="B4" s="9" t="s">
        <v>70</v>
      </c>
      <c r="C4" s="9" t="s">
        <v>76</v>
      </c>
      <c r="D4" s="9" t="s">
        <v>71</v>
      </c>
      <c r="E4" s="2"/>
      <c r="F4" s="5"/>
      <c r="G4" s="5"/>
      <c r="H4" s="5"/>
      <c r="I4" s="5"/>
      <c r="J4" s="6"/>
    </row>
    <row r="5" spans="2:10" ht="12.75">
      <c r="B5" s="10">
        <v>47</v>
      </c>
      <c r="C5" s="10">
        <v>7</v>
      </c>
      <c r="D5" s="11">
        <f>C5/B5*100</f>
        <v>14.893617021276595</v>
      </c>
      <c r="E5" s="2"/>
      <c r="F5" s="5"/>
      <c r="G5" s="5"/>
      <c r="H5" s="5"/>
      <c r="I5" s="5"/>
      <c r="J5" s="6"/>
    </row>
    <row r="6" spans="1:10" ht="12.75">
      <c r="A6" s="15"/>
      <c r="B6" s="16"/>
      <c r="C6" s="16"/>
      <c r="D6" s="16"/>
      <c r="E6" s="16"/>
      <c r="F6" s="17">
        <f>AVERAGE(F7:F13)</f>
        <v>0</v>
      </c>
      <c r="G6" s="17">
        <f>AVERAGE(G7:G13)</f>
        <v>1.2</v>
      </c>
      <c r="H6" s="17">
        <f>AVERAGE(H7:H13)</f>
        <v>0.6</v>
      </c>
      <c r="I6" s="17">
        <f>AVERAGE(I7:I13)</f>
        <v>1.75</v>
      </c>
      <c r="J6" s="6"/>
    </row>
    <row r="7" spans="1:10" ht="12.75">
      <c r="A7" s="12">
        <v>1</v>
      </c>
      <c r="B7" s="3" t="s">
        <v>84</v>
      </c>
      <c r="D7" s="3" t="s">
        <v>47</v>
      </c>
      <c r="E7" s="7">
        <v>38555</v>
      </c>
      <c r="F7" s="3">
        <v>0</v>
      </c>
      <c r="G7" s="3">
        <v>0</v>
      </c>
      <c r="H7" s="3">
        <v>0</v>
      </c>
      <c r="I7" s="3">
        <v>0</v>
      </c>
      <c r="J7" s="4" t="s">
        <v>92</v>
      </c>
    </row>
    <row r="8" spans="1:10" ht="48">
      <c r="A8" s="12">
        <v>2</v>
      </c>
      <c r="B8" s="3" t="s">
        <v>78</v>
      </c>
      <c r="D8" s="3" t="s">
        <v>47</v>
      </c>
      <c r="E8" s="7">
        <v>38560</v>
      </c>
      <c r="F8" s="3">
        <v>0</v>
      </c>
      <c r="G8" s="3">
        <v>4</v>
      </c>
      <c r="H8" s="3">
        <v>0</v>
      </c>
      <c r="I8" s="3">
        <v>2</v>
      </c>
      <c r="J8" s="4" t="s">
        <v>58</v>
      </c>
    </row>
    <row r="9" spans="1:10" ht="180">
      <c r="A9" s="12">
        <v>3</v>
      </c>
      <c r="B9" s="3" t="s">
        <v>87</v>
      </c>
      <c r="D9" s="3" t="s">
        <v>47</v>
      </c>
      <c r="E9" s="7">
        <v>38560</v>
      </c>
      <c r="F9" s="3">
        <v>0</v>
      </c>
      <c r="G9" s="3">
        <v>1</v>
      </c>
      <c r="H9" s="3">
        <v>1</v>
      </c>
      <c r="J9" s="4" t="s">
        <v>59</v>
      </c>
    </row>
    <row r="10" spans="1:10" ht="96">
      <c r="A10" s="12">
        <v>4</v>
      </c>
      <c r="B10" s="3" t="s">
        <v>87</v>
      </c>
      <c r="D10" s="3" t="s">
        <v>47</v>
      </c>
      <c r="E10" s="7">
        <v>38573</v>
      </c>
      <c r="F10" s="3">
        <v>0</v>
      </c>
      <c r="G10" s="3">
        <v>0</v>
      </c>
      <c r="H10" s="3">
        <v>0</v>
      </c>
      <c r="I10" s="3">
        <v>2</v>
      </c>
      <c r="J10" s="4" t="s">
        <v>62</v>
      </c>
    </row>
    <row r="11" spans="1:10" ht="12.75">
      <c r="A11" s="12">
        <v>5</v>
      </c>
      <c r="B11" s="3" t="s">
        <v>78</v>
      </c>
      <c r="D11" s="3" t="s">
        <v>47</v>
      </c>
      <c r="E11" s="7">
        <v>38576</v>
      </c>
      <c r="J11" s="4" t="s">
        <v>90</v>
      </c>
    </row>
    <row r="12" spans="1:10" ht="84">
      <c r="A12" s="12">
        <v>6</v>
      </c>
      <c r="B12" s="3" t="s">
        <v>88</v>
      </c>
      <c r="D12" s="3" t="s">
        <v>47</v>
      </c>
      <c r="E12" s="7">
        <v>38580</v>
      </c>
      <c r="F12" s="3">
        <v>0</v>
      </c>
      <c r="G12" s="3">
        <v>1</v>
      </c>
      <c r="H12" s="3">
        <v>2</v>
      </c>
      <c r="I12" s="3">
        <v>3</v>
      </c>
      <c r="J12" s="4" t="s">
        <v>60</v>
      </c>
    </row>
    <row r="13" spans="1:10" ht="84">
      <c r="A13" s="12">
        <v>7</v>
      </c>
      <c r="B13" s="3" t="s">
        <v>89</v>
      </c>
      <c r="D13" s="3" t="s">
        <v>47</v>
      </c>
      <c r="E13" s="7">
        <v>38580</v>
      </c>
      <c r="J13" s="4" t="s">
        <v>61</v>
      </c>
    </row>
    <row r="15" spans="2:10" ht="12.75">
      <c r="B15"/>
      <c r="C15"/>
      <c r="D15"/>
      <c r="E15"/>
      <c r="F15"/>
      <c r="G15"/>
      <c r="H15"/>
      <c r="I15"/>
      <c r="J15"/>
    </row>
    <row r="18" spans="2:4" ht="12.75">
      <c r="B18" s="19"/>
      <c r="C18" s="18"/>
      <c r="D18" s="18"/>
    </row>
    <row r="19" spans="2:4" ht="12.75">
      <c r="B19" s="18"/>
      <c r="C19" s="18"/>
      <c r="D19" s="18"/>
    </row>
    <row r="20" spans="2:4" ht="12.75">
      <c r="B20" s="18"/>
      <c r="C20" s="18"/>
      <c r="D20" s="18"/>
    </row>
    <row r="21" spans="2:4" ht="12.75">
      <c r="B21" s="18"/>
      <c r="C21" s="18"/>
      <c r="D21" s="20"/>
    </row>
  </sheetData>
  <printOptions/>
  <pageMargins left="0.75" right="0.75" top="1" bottom="1" header="0.4921259845" footer="0.4921259845"/>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J21"/>
  <sheetViews>
    <sheetView workbookViewId="0" topLeftCell="A1">
      <pane ySplit="3" topLeftCell="BM4" activePane="bottomLeft" state="frozen"/>
      <selection pane="topLeft" activeCell="A1" sqref="A1"/>
      <selection pane="bottomLeft" activeCell="B1" sqref="B1"/>
    </sheetView>
  </sheetViews>
  <sheetFormatPr defaultColWidth="11.421875" defaultRowHeight="12.75"/>
  <cols>
    <col min="1" max="1" width="3.140625" style="12" customWidth="1"/>
    <col min="2" max="2" width="6.57421875" style="12" customWidth="1"/>
    <col min="3" max="3" width="6.00390625" style="12" customWidth="1"/>
    <col min="4" max="4" width="6.7109375" style="12" customWidth="1"/>
    <col min="5" max="5" width="11.421875" style="12" customWidth="1"/>
    <col min="6" max="7" width="6.00390625" style="12" customWidth="1"/>
    <col min="8" max="9" width="5.57421875" style="12" customWidth="1"/>
    <col min="10" max="10" width="55.140625" style="43" customWidth="1"/>
    <col min="11" max="16384" width="11.421875" style="12" customWidth="1"/>
  </cols>
  <sheetData>
    <row r="1" ht="12">
      <c r="B1" s="42" t="s">
        <v>44</v>
      </c>
    </row>
    <row r="2" spans="6:9" ht="12">
      <c r="F2" s="12" t="s">
        <v>3</v>
      </c>
      <c r="G2" s="12" t="s">
        <v>4</v>
      </c>
      <c r="H2" s="12" t="s">
        <v>5</v>
      </c>
      <c r="I2" s="12" t="s">
        <v>7</v>
      </c>
    </row>
    <row r="3" spans="2:10" ht="78.75" customHeight="1">
      <c r="B3" s="42" t="s">
        <v>0</v>
      </c>
      <c r="C3" s="42"/>
      <c r="D3" s="42" t="s">
        <v>2</v>
      </c>
      <c r="E3" s="42" t="s">
        <v>11</v>
      </c>
      <c r="F3" s="44" t="s">
        <v>19</v>
      </c>
      <c r="G3" s="44" t="s">
        <v>18</v>
      </c>
      <c r="H3" s="44" t="s">
        <v>6</v>
      </c>
      <c r="I3" s="44" t="s">
        <v>20</v>
      </c>
      <c r="J3" s="45" t="s">
        <v>8</v>
      </c>
    </row>
    <row r="4" spans="2:10" ht="12">
      <c r="B4" s="46" t="s">
        <v>70</v>
      </c>
      <c r="C4" s="46" t="s">
        <v>76</v>
      </c>
      <c r="D4" s="46" t="s">
        <v>71</v>
      </c>
      <c r="E4" s="42"/>
      <c r="F4" s="44"/>
      <c r="G4" s="44"/>
      <c r="H4" s="44"/>
      <c r="I4" s="44"/>
      <c r="J4" s="45"/>
    </row>
    <row r="5" spans="2:10" ht="12">
      <c r="B5" s="10">
        <v>55</v>
      </c>
      <c r="C5" s="10">
        <v>4</v>
      </c>
      <c r="D5" s="11">
        <f>C5/B5*100</f>
        <v>7.2727272727272725</v>
      </c>
      <c r="E5" s="42"/>
      <c r="F5" s="44"/>
      <c r="G5" s="44"/>
      <c r="H5" s="44"/>
      <c r="I5" s="44"/>
      <c r="J5" s="45"/>
    </row>
    <row r="6" spans="2:10" ht="12">
      <c r="B6" s="47"/>
      <c r="C6" s="47"/>
      <c r="D6" s="47"/>
      <c r="E6" s="47"/>
      <c r="F6" s="48">
        <f>AVERAGE(F7:F10)</f>
        <v>2.25</v>
      </c>
      <c r="G6" s="48">
        <f>AVERAGE(G7:G10)</f>
        <v>2</v>
      </c>
      <c r="H6" s="48">
        <f>AVERAGE(H7:H10)</f>
        <v>2</v>
      </c>
      <c r="I6" s="48">
        <f>AVERAGE(I7:I10)</f>
        <v>1</v>
      </c>
      <c r="J6" s="45"/>
    </row>
    <row r="7" spans="1:10" ht="12">
      <c r="A7" s="12">
        <v>1</v>
      </c>
      <c r="B7" s="12" t="s">
        <v>78</v>
      </c>
      <c r="D7" s="12" t="s">
        <v>43</v>
      </c>
      <c r="E7" s="49">
        <v>38559</v>
      </c>
      <c r="F7" s="12">
        <v>3</v>
      </c>
      <c r="G7" s="12">
        <v>2</v>
      </c>
      <c r="H7" s="12">
        <v>2</v>
      </c>
      <c r="I7" s="12">
        <v>0</v>
      </c>
      <c r="J7" s="43" t="s">
        <v>90</v>
      </c>
    </row>
    <row r="8" spans="1:10" ht="12">
      <c r="A8" s="12">
        <v>2</v>
      </c>
      <c r="B8" s="12" t="s">
        <v>86</v>
      </c>
      <c r="D8" s="12" t="s">
        <v>43</v>
      </c>
      <c r="E8" s="49">
        <v>38568</v>
      </c>
      <c r="F8" s="12">
        <v>3</v>
      </c>
      <c r="G8" s="12">
        <v>2</v>
      </c>
      <c r="H8" s="12">
        <v>2</v>
      </c>
      <c r="I8" s="12">
        <v>0</v>
      </c>
      <c r="J8" s="43" t="s">
        <v>90</v>
      </c>
    </row>
    <row r="9" spans="1:10" ht="204">
      <c r="A9" s="12">
        <v>3</v>
      </c>
      <c r="B9" s="12" t="s">
        <v>87</v>
      </c>
      <c r="D9" s="12" t="s">
        <v>43</v>
      </c>
      <c r="E9" s="49">
        <v>38573</v>
      </c>
      <c r="F9" s="12">
        <v>3</v>
      </c>
      <c r="G9" s="12">
        <v>2</v>
      </c>
      <c r="H9" s="12">
        <v>2</v>
      </c>
      <c r="I9" s="12">
        <v>3</v>
      </c>
      <c r="J9" s="43" t="s">
        <v>101</v>
      </c>
    </row>
    <row r="10" spans="1:10" ht="72">
      <c r="A10" s="12">
        <v>4</v>
      </c>
      <c r="B10" s="12" t="s">
        <v>89</v>
      </c>
      <c r="D10" s="12" t="s">
        <v>43</v>
      </c>
      <c r="E10" s="49">
        <v>38576</v>
      </c>
      <c r="F10" s="12">
        <v>0</v>
      </c>
      <c r="G10" s="12">
        <v>2</v>
      </c>
      <c r="H10" s="12">
        <v>2</v>
      </c>
      <c r="I10" s="12">
        <v>1</v>
      </c>
      <c r="J10" s="43" t="s">
        <v>91</v>
      </c>
    </row>
    <row r="11" ht="12">
      <c r="E11" s="49"/>
    </row>
    <row r="12" ht="12">
      <c r="E12" s="49"/>
    </row>
    <row r="13" ht="12">
      <c r="E13" s="49"/>
    </row>
    <row r="14" ht="12">
      <c r="E14" s="49"/>
    </row>
    <row r="16" spans="2:10" ht="12">
      <c r="B16" s="50"/>
      <c r="C16" s="50"/>
      <c r="D16" s="50"/>
      <c r="E16" s="50"/>
      <c r="F16" s="50"/>
      <c r="G16" s="50"/>
      <c r="H16" s="50"/>
      <c r="I16" s="50"/>
      <c r="J16" s="50"/>
    </row>
    <row r="17" spans="2:4" ht="12">
      <c r="B17" s="51"/>
      <c r="C17" s="52"/>
      <c r="D17" s="52"/>
    </row>
    <row r="18" spans="2:4" ht="12">
      <c r="B18" s="52"/>
      <c r="C18" s="52"/>
      <c r="D18" s="52"/>
    </row>
    <row r="19" spans="2:4" ht="12">
      <c r="B19" s="52"/>
      <c r="C19" s="52"/>
      <c r="D19" s="52"/>
    </row>
    <row r="20" spans="2:4" ht="12">
      <c r="B20" s="52"/>
      <c r="C20" s="52"/>
      <c r="D20" s="53"/>
    </row>
    <row r="21" spans="2:4" ht="12">
      <c r="B21" s="52"/>
      <c r="C21" s="52"/>
      <c r="D21" s="52"/>
    </row>
  </sheetData>
  <printOptions/>
  <pageMargins left="0.75" right="0.75" top="1" bottom="1" header="0.4921259845" footer="0.4921259845"/>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J17"/>
  <sheetViews>
    <sheetView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3.140625" style="12" customWidth="1"/>
    <col min="2" max="2" width="6.00390625" style="12" customWidth="1"/>
    <col min="3" max="3" width="5.7109375" style="12" customWidth="1"/>
    <col min="4" max="4" width="6.7109375" style="12" customWidth="1"/>
    <col min="5" max="5" width="11.421875" style="12" customWidth="1"/>
    <col min="6" max="7" width="6.00390625" style="12" customWidth="1"/>
    <col min="8" max="9" width="5.57421875" style="12" customWidth="1"/>
    <col min="10" max="10" width="55.140625" style="43" customWidth="1"/>
    <col min="11" max="16384" width="11.421875" style="12" customWidth="1"/>
  </cols>
  <sheetData>
    <row r="1" ht="12">
      <c r="B1" s="42" t="s">
        <v>63</v>
      </c>
    </row>
    <row r="2" spans="6:9" ht="12">
      <c r="F2" s="12" t="s">
        <v>3</v>
      </c>
      <c r="G2" s="12" t="s">
        <v>4</v>
      </c>
      <c r="H2" s="12" t="s">
        <v>5</v>
      </c>
      <c r="I2" s="12" t="s">
        <v>7</v>
      </c>
    </row>
    <row r="3" spans="1:10" ht="78.75" customHeight="1">
      <c r="A3" s="12" t="s">
        <v>68</v>
      </c>
      <c r="B3" s="42" t="s">
        <v>0</v>
      </c>
      <c r="C3" s="42" t="s">
        <v>1</v>
      </c>
      <c r="D3" s="42" t="s">
        <v>2</v>
      </c>
      <c r="E3" s="42" t="s">
        <v>11</v>
      </c>
      <c r="F3" s="44" t="s">
        <v>19</v>
      </c>
      <c r="G3" s="44" t="s">
        <v>18</v>
      </c>
      <c r="H3" s="44" t="s">
        <v>6</v>
      </c>
      <c r="I3" s="44" t="s">
        <v>20</v>
      </c>
      <c r="J3" s="45" t="s">
        <v>8</v>
      </c>
    </row>
    <row r="4" spans="2:9" ht="12">
      <c r="B4" s="46" t="s">
        <v>70</v>
      </c>
      <c r="C4" s="46" t="s">
        <v>76</v>
      </c>
      <c r="D4" s="46" t="s">
        <v>71</v>
      </c>
      <c r="E4" s="42"/>
      <c r="F4" s="44"/>
      <c r="G4" s="44"/>
      <c r="H4" s="44"/>
      <c r="I4" s="44"/>
    </row>
    <row r="5" spans="2:9" ht="12">
      <c r="B5" s="10">
        <v>2</v>
      </c>
      <c r="C5" s="10">
        <v>0</v>
      </c>
      <c r="D5" s="11">
        <f>C5/B5*100</f>
        <v>0</v>
      </c>
      <c r="E5" s="42"/>
      <c r="F5" s="44"/>
      <c r="G5" s="44"/>
      <c r="H5" s="44"/>
      <c r="I5" s="44"/>
    </row>
    <row r="6" spans="2:9" ht="12">
      <c r="B6" s="47"/>
      <c r="C6" s="47"/>
      <c r="D6" s="47"/>
      <c r="E6" s="47"/>
      <c r="F6" s="48">
        <v>0</v>
      </c>
      <c r="G6" s="48">
        <v>0</v>
      </c>
      <c r="H6" s="48">
        <v>0</v>
      </c>
      <c r="I6" s="48">
        <v>0</v>
      </c>
    </row>
    <row r="7" ht="12">
      <c r="E7" s="49"/>
    </row>
    <row r="8" ht="12">
      <c r="E8" s="49"/>
    </row>
    <row r="9" ht="12">
      <c r="E9" s="49"/>
    </row>
    <row r="10" ht="12">
      <c r="E10" s="49"/>
    </row>
    <row r="11" ht="12">
      <c r="E11" s="49"/>
    </row>
    <row r="13" spans="2:10" ht="12">
      <c r="B13" s="50"/>
      <c r="C13" s="50"/>
      <c r="D13" s="50"/>
      <c r="E13" s="50"/>
      <c r="F13" s="50"/>
      <c r="G13" s="50"/>
      <c r="H13" s="50"/>
      <c r="I13" s="50"/>
      <c r="J13" s="50"/>
    </row>
    <row r="14" ht="12">
      <c r="B14" s="42"/>
    </row>
    <row r="16" spans="2:4" ht="12">
      <c r="B16" s="52"/>
      <c r="C16" s="52"/>
      <c r="D16" s="52"/>
    </row>
    <row r="17" ht="12">
      <c r="D17" s="55"/>
    </row>
  </sheetData>
  <printOptions/>
  <pageMargins left="0.75" right="0.75" top="1" bottom="1" header="0.4921259845" footer="0.492125984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vossk</dc:creator>
  <cp:keywords/>
  <dc:description/>
  <cp:lastModifiedBy>vossk</cp:lastModifiedBy>
  <cp:lastPrinted>2007-02-12T15:12:08Z</cp:lastPrinted>
  <dcterms:created xsi:type="dcterms:W3CDTF">2005-10-02T14:39:23Z</dcterms:created>
  <dcterms:modified xsi:type="dcterms:W3CDTF">2007-02-12T17:43:10Z</dcterms:modified>
  <cp:category/>
  <cp:version/>
  <cp:contentType/>
  <cp:contentStatus/>
</cp:coreProperties>
</file>