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quer" sheetId="1" r:id="rId1"/>
    <sheet name="Kriterien" sheetId="2" r:id="rId2"/>
    <sheet name="alle" sheetId="3" r:id="rId3"/>
    <sheet name="CDU" sheetId="4" r:id="rId4"/>
    <sheet name="SPD" sheetId="5" r:id="rId5"/>
    <sheet name="FDP" sheetId="6" r:id="rId6"/>
    <sheet name="B90_Grüne" sheetId="7" r:id="rId7"/>
    <sheet name="PDS" sheetId="8" r:id="rId8"/>
  </sheets>
  <definedNames/>
  <calcPr fullCalcOnLoad="1"/>
</workbook>
</file>

<file path=xl/comments1.xml><?xml version="1.0" encoding="utf-8"?>
<comments xmlns="http://schemas.openxmlformats.org/spreadsheetml/2006/main">
  <authors>
    <author>vossk</author>
  </authors>
  <commentList>
    <comment ref="C3" authorId="0">
      <text>
        <r>
          <rPr>
            <sz val="8"/>
            <rFont val="Tahoma"/>
            <family val="0"/>
          </rPr>
          <t>0 = keine Aussage
1 = Debatte findet ausreichend statt, insbes. kein Wahlkampfthema
2 = mehr gesellsch. Debatte sinnvoll, aber kein Wahlkampfthema
3 = geeignetes Wahlkampthema</t>
        </r>
      </text>
    </comment>
    <comment ref="D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E3" authorId="0">
      <text>
        <r>
          <rPr>
            <sz val="8"/>
            <rFont val="Tahoma"/>
            <family val="0"/>
          </rPr>
          <t xml:space="preserve">0 = keine Aussage
1 = allg. Krisenbewältigung / Konfliktverhütung
2 = wie vor, mit VN-Mandat
3 = wie vor + massive Menschenrechtsverletzungen
4 = nur Verteidigung gegen militär. Angriffe
</t>
        </r>
      </text>
    </comment>
    <comment ref="F3" authorId="0">
      <text>
        <r>
          <rPr>
            <sz val="8"/>
            <rFont val="Tahoma"/>
            <family val="0"/>
          </rPr>
          <t xml:space="preserve">0 = reiner Verweis, Abgabenachricht, 'Doppel'
1 = wie vor, mit Zusatz
2 = kurze </t>
        </r>
        <r>
          <rPr>
            <u val="single"/>
            <sz val="8"/>
            <rFont val="Tahoma"/>
            <family val="2"/>
          </rPr>
          <t>eigene</t>
        </r>
        <r>
          <rPr>
            <sz val="8"/>
            <rFont val="Tahoma"/>
            <family val="0"/>
          </rPr>
          <t xml:space="preserve"> Stellungnahme
3 = differenzierte eigene Stellungnahme
</t>
        </r>
      </text>
    </comment>
  </commentList>
</comments>
</file>

<file path=xl/comments3.xml><?xml version="1.0" encoding="utf-8"?>
<comments xmlns="http://schemas.openxmlformats.org/spreadsheetml/2006/main">
  <authors>
    <author>vossk</author>
  </authors>
  <commentList>
    <comment ref="F4" authorId="0">
      <text>
        <r>
          <rPr>
            <sz val="8"/>
            <rFont val="Tahoma"/>
            <family val="0"/>
          </rPr>
          <t xml:space="preserve">0 = keine </t>
        </r>
        <r>
          <rPr>
            <u val="single"/>
            <sz val="8"/>
            <rFont val="Tahoma"/>
            <family val="2"/>
          </rPr>
          <t>Aussage</t>
        </r>
        <r>
          <rPr>
            <sz val="8"/>
            <rFont val="Tahoma"/>
            <family val="0"/>
          </rPr>
          <t xml:space="preserve">
1 = (allgemein) Debatte wichtig
2 = Debatte wichtig, gehe aber auch schon lange </t>
        </r>
        <r>
          <rPr>
            <u val="single"/>
            <sz val="8"/>
            <rFont val="Tahoma"/>
            <family val="2"/>
          </rPr>
          <t>selbst aktiv</t>
        </r>
        <r>
          <rPr>
            <sz val="8"/>
            <rFont val="Tahoma"/>
            <family val="0"/>
          </rPr>
          <t xml:space="preserve"> auf Bürger zu
3 = </t>
        </r>
        <r>
          <rPr>
            <u val="single"/>
            <sz val="8"/>
            <rFont val="Tahoma"/>
            <family val="2"/>
          </rPr>
          <t>deutlich mehr Engagement</t>
        </r>
        <r>
          <rPr>
            <sz val="8"/>
            <rFont val="Tahoma"/>
            <family val="0"/>
          </rPr>
          <t xml:space="preserve"> erforderlich als bisher; z.B. Bedarf an Vorbereitung / Koordination
4 = </t>
        </r>
        <r>
          <rPr>
            <u val="single"/>
            <sz val="8"/>
            <rFont val="Tahoma"/>
            <family val="2"/>
          </rPr>
          <t>konkrete neue Aktivitäten</t>
        </r>
        <r>
          <rPr>
            <sz val="8"/>
            <rFont val="Tahoma"/>
            <family val="0"/>
          </rPr>
          <t xml:space="preserve"> dargestellt</t>
        </r>
      </text>
    </comment>
    <comment ref="G4"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4" authorId="0">
      <text>
        <r>
          <rPr>
            <sz val="8"/>
            <rFont val="Tahoma"/>
            <family val="0"/>
          </rPr>
          <t xml:space="preserve">0 = keine Aussage
1 = allg. Krisenbewältigung / Konfliktverhütung
2 = wie vor + mit </t>
        </r>
        <r>
          <rPr>
            <u val="single"/>
            <sz val="8"/>
            <rFont val="Tahoma"/>
            <family val="2"/>
          </rPr>
          <t>VN-Mandat</t>
        </r>
        <r>
          <rPr>
            <sz val="8"/>
            <rFont val="Tahoma"/>
            <family val="0"/>
          </rPr>
          <t xml:space="preserve">
3 = wie vor + </t>
        </r>
        <r>
          <rPr>
            <u val="single"/>
            <sz val="8"/>
            <rFont val="Tahoma"/>
            <family val="2"/>
          </rPr>
          <t>massive Menschenrechtsverletzungen</t>
        </r>
        <r>
          <rPr>
            <sz val="8"/>
            <rFont val="Tahoma"/>
            <family val="0"/>
          </rPr>
          <t xml:space="preserve">; andere </t>
        </r>
        <r>
          <rPr>
            <u val="single"/>
            <sz val="8"/>
            <rFont val="Tahoma"/>
            <family val="2"/>
          </rPr>
          <t>konkrete TB's</t>
        </r>
        <r>
          <rPr>
            <sz val="8"/>
            <rFont val="Tahoma"/>
            <family val="0"/>
          </rPr>
          <t xml:space="preserve">
4 = nur </t>
        </r>
        <r>
          <rPr>
            <u val="single"/>
            <sz val="8"/>
            <rFont val="Tahoma"/>
            <family val="2"/>
          </rPr>
          <t>Verteidigung</t>
        </r>
        <r>
          <rPr>
            <sz val="8"/>
            <rFont val="Tahoma"/>
            <family val="0"/>
          </rPr>
          <t xml:space="preserve"> gegen militär. Angriffe
</t>
        </r>
      </text>
    </comment>
    <comment ref="I4" authorId="0">
      <text>
        <r>
          <rPr>
            <sz val="8"/>
            <rFont val="Tahoma"/>
            <family val="0"/>
          </rPr>
          <t xml:space="preserve">0 = reiner Verweis, Abgabenachricht, 'Doppel'
1 = wie vor, mit Zusatz
2 = kurze </t>
        </r>
        <r>
          <rPr>
            <sz val="8"/>
            <rFont val="Tahoma"/>
            <family val="2"/>
          </rPr>
          <t>eigene</t>
        </r>
        <r>
          <rPr>
            <sz val="8"/>
            <rFont val="Tahoma"/>
            <family val="0"/>
          </rPr>
          <t xml:space="preserve"> Stellungnahme
3 = differenzierte </t>
        </r>
        <r>
          <rPr>
            <u val="single"/>
            <sz val="8"/>
            <rFont val="Tahoma"/>
            <family val="2"/>
          </rPr>
          <t>problemorientierte</t>
        </r>
        <r>
          <rPr>
            <sz val="8"/>
            <rFont val="Tahoma"/>
            <family val="0"/>
          </rPr>
          <t xml:space="preserve"> Stellungnahme</t>
        </r>
      </text>
    </comment>
  </commentList>
</comments>
</file>

<file path=xl/comments4.xml><?xml version="1.0" encoding="utf-8"?>
<comments xmlns="http://schemas.openxmlformats.org/spreadsheetml/2006/main">
  <authors>
    <author>vossk</author>
  </authors>
  <commentList>
    <comment ref="F3" authorId="0">
      <text>
        <r>
          <rPr>
            <sz val="8"/>
            <rFont val="Tahoma"/>
            <family val="0"/>
          </rPr>
          <t>0 = keine Aussage
1 = Debatte findet ausreichend statt, insbes. kein Wahlkampfthema
2 = mehr gesellsch. Debatte sinnvoll, aber kein Wahlkampfthema
3 = geeignetes Wahlkampthema</t>
        </r>
      </text>
    </comment>
    <comment ref="G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3" authorId="0">
      <text>
        <r>
          <rPr>
            <sz val="8"/>
            <rFont val="Tahoma"/>
            <family val="0"/>
          </rPr>
          <t xml:space="preserve">0 = keine Aussage
1 = allg. Krisenbewältigung / Konfliktverhütung
2 = wie vor, mit VN-Mandat
3 = wie vor + massive Menschenrechtsverletzungen
4 = nur Verteidigung gegen militär. Angriffe
</t>
        </r>
      </text>
    </comment>
    <comment ref="I3" authorId="0">
      <text>
        <r>
          <rPr>
            <sz val="8"/>
            <rFont val="Tahoma"/>
            <family val="0"/>
          </rPr>
          <t xml:space="preserve">0 = reiner Verweis, Abgabenachricht, 'Doppel'
1 = wie vor, mit Zusatz
2 = kurze </t>
        </r>
        <r>
          <rPr>
            <u val="single"/>
            <sz val="8"/>
            <rFont val="Tahoma"/>
            <family val="2"/>
          </rPr>
          <t>eigene</t>
        </r>
        <r>
          <rPr>
            <sz val="8"/>
            <rFont val="Tahoma"/>
            <family val="0"/>
          </rPr>
          <t xml:space="preserve"> Stellungnahme
3 = differenzierte eigene Stellungnahme
</t>
        </r>
      </text>
    </comment>
  </commentList>
</comments>
</file>

<file path=xl/comments5.xml><?xml version="1.0" encoding="utf-8"?>
<comments xmlns="http://schemas.openxmlformats.org/spreadsheetml/2006/main">
  <authors>
    <author>vossk</author>
  </authors>
  <commentList>
    <comment ref="F3" authorId="0">
      <text>
        <r>
          <rPr>
            <sz val="8"/>
            <rFont val="Tahoma"/>
            <family val="0"/>
          </rPr>
          <t>0 = keine Aussage
1 = Debatte findet ausreichend statt, insbes. kein Wahlkampfthema
2 = mehr gesellsch. Debatte sinnvoll, aber kein Wahlkampfthema
3 = geeignetes Wahlkampthema</t>
        </r>
      </text>
    </comment>
    <comment ref="G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3" authorId="0">
      <text>
        <r>
          <rPr>
            <sz val="8"/>
            <rFont val="Tahoma"/>
            <family val="0"/>
          </rPr>
          <t xml:space="preserve">0 = keine Aussage
1 = allg. Krisenbewältigung / Konfliktverhütung
2 = wie vor, mit VN-Mandat
3 = wie vor + massive Menschenrechtsverletzungen
4 = nur Verteidigung gegen militär. Angriffe
</t>
        </r>
      </text>
    </comment>
    <comment ref="I3" authorId="0">
      <text>
        <r>
          <rPr>
            <sz val="8"/>
            <rFont val="Tahoma"/>
            <family val="0"/>
          </rPr>
          <t xml:space="preserve">0 = reiner Verweis, Abgabenachricht, 'Doppel'
1 = wie vor, mit Zusatz
2 = kurze </t>
        </r>
        <r>
          <rPr>
            <u val="single"/>
            <sz val="8"/>
            <rFont val="Tahoma"/>
            <family val="2"/>
          </rPr>
          <t>eigene</t>
        </r>
        <r>
          <rPr>
            <sz val="8"/>
            <rFont val="Tahoma"/>
            <family val="0"/>
          </rPr>
          <t xml:space="preserve"> Stellungnahme
3 = differenzierte eigene Stellungnahme
</t>
        </r>
      </text>
    </comment>
  </commentList>
</comments>
</file>

<file path=xl/comments6.xml><?xml version="1.0" encoding="utf-8"?>
<comments xmlns="http://schemas.openxmlformats.org/spreadsheetml/2006/main">
  <authors>
    <author>vossk</author>
  </authors>
  <commentList>
    <comment ref="F3" authorId="0">
      <text>
        <r>
          <rPr>
            <sz val="8"/>
            <rFont val="Tahoma"/>
            <family val="0"/>
          </rPr>
          <t>0 = keine Aussage
1 = Debatte findet ausreichend statt, insbes. kein Wahlkampfthema
2 = mehr gesellsch. Debatte sinnvoll, aber kein Wahlkampfthema
3 = geeignetes Wahlkampthema</t>
        </r>
      </text>
    </comment>
    <comment ref="G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3" authorId="0">
      <text>
        <r>
          <rPr>
            <sz val="8"/>
            <rFont val="Tahoma"/>
            <family val="0"/>
          </rPr>
          <t xml:space="preserve">0 = keine Aussage
1 = allg. Krisenbewältigung / Konfliktverhütung
2 = wie vor, mit VN-Mandat
3 = wie vor + massive Menschenrechtsverletzungen
4 = nur Verteidigung gegen militär. Angriffe
</t>
        </r>
      </text>
    </comment>
    <comment ref="I3" authorId="0">
      <text>
        <r>
          <rPr>
            <sz val="8"/>
            <rFont val="Tahoma"/>
            <family val="0"/>
          </rPr>
          <t xml:space="preserve">0 = reiner Verweis, Abgabenachricht, 'Doppel'
1 = wie vor, mit Zusatz
2 = kurze </t>
        </r>
        <r>
          <rPr>
            <u val="single"/>
            <sz val="8"/>
            <rFont val="Tahoma"/>
            <family val="2"/>
          </rPr>
          <t>eigene</t>
        </r>
        <r>
          <rPr>
            <sz val="8"/>
            <rFont val="Tahoma"/>
            <family val="0"/>
          </rPr>
          <t xml:space="preserve"> Stellungnahme
3 = differenzierte eigene Stellungnahme
</t>
        </r>
      </text>
    </comment>
  </commentList>
</comments>
</file>

<file path=xl/comments7.xml><?xml version="1.0" encoding="utf-8"?>
<comments xmlns="http://schemas.openxmlformats.org/spreadsheetml/2006/main">
  <authors>
    <author>vossk</author>
  </authors>
  <commentList>
    <comment ref="F3" authorId="0">
      <text>
        <r>
          <rPr>
            <sz val="8"/>
            <rFont val="Tahoma"/>
            <family val="0"/>
          </rPr>
          <t>0 = keine Aussage
1 = Debatte findet ausreichend statt, insbes. kein Wahlkampfthema
2 = mehr gesellsch. Debatte sinnvoll, aber kein Wahlkampfthema
3 = geeignetes Wahlkampthema</t>
        </r>
      </text>
    </comment>
    <comment ref="G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3" authorId="0">
      <text>
        <r>
          <rPr>
            <sz val="8"/>
            <rFont val="Tahoma"/>
            <family val="0"/>
          </rPr>
          <t xml:space="preserve">0 = keine Aussage
1 = allg. Krisenbewältigung / Konfliktverhütung
2 = wie vor, mit VN-Mandat
3 = wie vor + massive Menschenrechtsverletzungen
4 = nur Verteidigung gegen militär. Angriffe
</t>
        </r>
      </text>
    </comment>
    <comment ref="I3" authorId="0">
      <text>
        <r>
          <rPr>
            <sz val="8"/>
            <rFont val="Tahoma"/>
            <family val="0"/>
          </rPr>
          <t xml:space="preserve">0 = reiner Verweis, Abgabenachricht, 'Doppel'
1 = wie vor, mit Zusatz
2 = kurze </t>
        </r>
        <r>
          <rPr>
            <u val="single"/>
            <sz val="8"/>
            <rFont val="Tahoma"/>
            <family val="2"/>
          </rPr>
          <t>eigene</t>
        </r>
        <r>
          <rPr>
            <sz val="8"/>
            <rFont val="Tahoma"/>
            <family val="0"/>
          </rPr>
          <t xml:space="preserve"> Stellungnahme
3 = differenzierte eigene Stellungnahme
</t>
        </r>
      </text>
    </comment>
  </commentList>
</comments>
</file>

<file path=xl/comments8.xml><?xml version="1.0" encoding="utf-8"?>
<comments xmlns="http://schemas.openxmlformats.org/spreadsheetml/2006/main">
  <authors>
    <author>vossk</author>
  </authors>
  <commentList>
    <comment ref="F3" authorId="0">
      <text>
        <r>
          <rPr>
            <sz val="8"/>
            <rFont val="Tahoma"/>
            <family val="0"/>
          </rPr>
          <t>0 = keine Aussage
1 = Debatte findet ausreichend statt, insbes. kein Wahlkampfthema
2 = mehr gesellsch. Debatte sinnvoll, aber kein Wahlkampfthema
3 = geeignetes Wahlkampthema</t>
        </r>
      </text>
    </comment>
    <comment ref="G3" authorId="0">
      <text>
        <r>
          <rPr>
            <sz val="8"/>
            <rFont val="Tahoma"/>
            <family val="0"/>
          </rPr>
          <t xml:space="preserve">0 = keine Aussage
1 = Rechtsgrundlage ausreichend
2 = Konkretisierung  erforderlich, aber flexibel/offen für Auslandseinsätze
3 = Konkretisierung  für </t>
        </r>
        <r>
          <rPr>
            <u val="single"/>
            <sz val="8"/>
            <rFont val="Tahoma"/>
            <family val="2"/>
          </rPr>
          <t>Inlandseinsätze</t>
        </r>
        <r>
          <rPr>
            <sz val="8"/>
            <rFont val="Tahoma"/>
            <family val="0"/>
          </rPr>
          <t xml:space="preserve"> gefordert; für Ausland flexibel/offen
4 = Konkretisierung zur Eingrenzung des </t>
        </r>
        <r>
          <rPr>
            <u val="single"/>
            <sz val="8"/>
            <rFont val="Tahoma"/>
            <family val="2"/>
          </rPr>
          <t>auswärtigen</t>
        </r>
        <r>
          <rPr>
            <sz val="8"/>
            <rFont val="Tahoma"/>
            <family val="0"/>
          </rPr>
          <t xml:space="preserve"> militärischen Handlungsspielraumes ist erforderlich
5 = nur Verteidigung</t>
        </r>
      </text>
    </comment>
    <comment ref="H3" authorId="0">
      <text>
        <r>
          <rPr>
            <sz val="8"/>
            <rFont val="Tahoma"/>
            <family val="0"/>
          </rPr>
          <t xml:space="preserve">0 = keine Aussage
1 = allg. Krisenbewältigung / Konfliktverhütung
2 = wie vor, mit VN-Mandat
3 = wie vor + massive Menschenrechtsverletzungen
4 = nur Verteidigung gegen militär. Angriffe
</t>
        </r>
      </text>
    </comment>
    <comment ref="I3" authorId="0">
      <text>
        <r>
          <rPr>
            <sz val="8"/>
            <rFont val="Tahoma"/>
            <family val="0"/>
          </rPr>
          <t xml:space="preserve">0 = reiner Verweis, Abgabenachricht, 'Doppel'
1 = wie vor, mit Zusatz
2 = kurze </t>
        </r>
        <r>
          <rPr>
            <u val="single"/>
            <sz val="8"/>
            <rFont val="Tahoma"/>
            <family val="2"/>
          </rPr>
          <t>eigene</t>
        </r>
        <r>
          <rPr>
            <sz val="8"/>
            <rFont val="Tahoma"/>
            <family val="0"/>
          </rPr>
          <t xml:space="preserve"> Stellungnahme
3 = differenzierte eigene Stellungnahme
</t>
        </r>
      </text>
    </comment>
  </commentList>
</comments>
</file>

<file path=xl/sharedStrings.xml><?xml version="1.0" encoding="utf-8"?>
<sst xmlns="http://schemas.openxmlformats.org/spreadsheetml/2006/main" count="278" uniqueCount="87">
  <si>
    <t>ges. Debatte</t>
  </si>
  <si>
    <t>* Entwurf an den in der Fraktion zuständigen Referenten weitergeleitet
* können wegen der Vielzahl der eingehenden Stellungnahmen nicht zusagen, im Rahmen der Erörterung des Parlamentsbeteiligungsgesetzes auf den Entwurf Bezug zu nehmen</t>
  </si>
  <si>
    <t xml:space="preserve">* Definition deutscher Interessen und - angesichts begrenzter Ressourcen - Prioritäten erforderlich
* ebenso: abgestimmte EU-Außen- und Sicherheitspolitik; für gemeinsames europäisches Vorgehen muss der nationale Parlamentsvorbehalt zumindest modifiziert werden; siehe auch "Prague Capability Commitment", das auf Spezialisierung bei der NATO-Rüstung hinausläuft; bis zur Klärung dieser Fragen macht nationale Gesetzgebung m.E. keinen Sinn  </t>
  </si>
  <si>
    <t>in entscheidenden Punkten andere Vorstellungen; z.B. darf konstitutive Zustimmung des Bundestages nicht entfallen</t>
  </si>
  <si>
    <t>* Brücke erforderlich zwischen den Verteidigungspol Richtlinien, Interessen der Bundesrep. und den Formalitäten für künftige Auslandseinsätze der Bw.
* Ergebnis muss dann der Bevölkerung nahe gebracht werden</t>
  </si>
  <si>
    <t xml:space="preserve">* im Zusammenhang mit neuen Verteidigungspol. Richtlinien großer Diskussionsbedarf; Überlegungen wertvolle Grundlage
* Nachfrage nach bisheriger Beteiligung von MdB Christian Schmidt, Leiter der AG Verteidigung </t>
  </si>
  <si>
    <t>einige bemerkenswerte Aspekte herausgearbeitet; habe mir noch keine abschließende Meinung gebildet</t>
  </si>
  <si>
    <t>habe Text mit Interesse gelesen und werde mich noch eingehender mit ihm befassen</t>
  </si>
  <si>
    <t>CDU-Rücklauf zu Schreiben aus 2003</t>
  </si>
  <si>
    <t>Ergebnisübersicht Abfrage Streitkräfteaufgabengesetz (2003)</t>
  </si>
  <si>
    <t>MdB's</t>
  </si>
  <si>
    <t>Antworten</t>
  </si>
  <si>
    <t>%</t>
  </si>
  <si>
    <t>alle</t>
  </si>
  <si>
    <t>Zusammengefasster Rücklauf zu Schreiben aus dem Jahre 2003</t>
  </si>
  <si>
    <t xml:space="preserve">* nach Entsch. des BVerfG v. 1994 ist konstitutive Zustimmung des Bundestages in jedem Fall erforderlich
* Beratungen im GO-Ausschuss zur Ausgestaltung der parlamentarischen Mitbestimmung laufen derzeit
* ggfs. kann Zustimmung bei Einsätzen von erkennbar geringer Bedeutung und bei inhaltsgleichen Verlängerungen als erteilt gelten; Gesetz muss sämtliche Einsätze bewaffneter Streitkräfte einschließl. Bündnisverteidigung abdecken
* unabhängiges Gremium, das nach Zufallsprinzip ausgewählt wird, erscheint als undemokratisch, nicht sachgerecht und verfassungsrechtlich in höchstem Maße bedenklich (bezieht sich auf das vorgeschlagene Gremium entsprechend dem Dienel'schen Konzept der Planungszelle, das alle Einsätze öffentlich bewerten / evaluieren soll) </t>
  </si>
  <si>
    <t>Schreiben zuständigkeitshalber an Sprecherin der AG Wahlprüfung, Immunität und Geschäftsordnung abgegeben</t>
  </si>
  <si>
    <t>vorgeschlagenes Modell, insbesondere Einführung eines unabhängigen Gremiums, entspricht nicht den im Bundestag verfolgten Intentionen, den Einsatz der Bundeswehr durch das Parlament beschließen zu lassen</t>
  </si>
  <si>
    <t>Vorschlag weitergeleitet an MdB Christian Schmidt, Vors. der Verteidigungs-AG der Fraktion</t>
  </si>
  <si>
    <t>* SPD-Fraktion hat am 20.10.2003 Entwurf für ein Parlamentsbeteiligungsgesetz fertig gestellt; dazu im Einzelnen:
* grds. Zustimmungspflicht des Parlaments wie bisher; entfällt aber künftig bei Planungs- und Vorbereitungsmaßnahmen / humanitären Hilfsdiensten und Hilfsleistungen
* vereinfachtes Zustimmungsverfahren bei Erkundungskommandos, Entsendung einzelner Soldaten zu Missionen von VN, NATO, EU und bei inhaltsgleichen Einsatzverlängerungen (Fiktion der Zustimmung nach 7 Tagen, sofern nicht mindestens eine Fraktion oder insgesamt 5% der Abgeordneten widersprechen) 
* nachträgliche Zustimmung bei Gefahr im Verzuge u. Rettung aus besonderen Gefahrenlagen möglich; Rückholrecht
* Insgesamt: Gesetz soll Grauzonen des Parlamentsvorbehalts beseitigen, die Rechte des Parlaments im Kernbereich der tatsächlichen bewaffneten Auslandseinsätze präzisieren und stärken u. das Verfahren bei Routine-Entsendungen vereinfachen</t>
  </si>
  <si>
    <t>* seit einiger Zeit ist Gruppe von MdB's der SPD-Fraktion mit Frage der  Beteiligung des Bundestages befasst
* BVerfG hat 1994 konstitutive Zustimmung für Einsätze bewaffneter Streitkräfte gefordert, und zwar bei Angriff auf Bündnispartner, Feststellung des Verteidigungsfalls u. bei Einsätzen im Rahmen von Resolutionen des Sicherheitsrates
* in absehbarer Zeit Gesetzentwurf zu erwarten</t>
  </si>
  <si>
    <t>* Forderung nach gesetzlicher Regelung zur konkreten Ausgestaltung von Auslandseinsätzen besteht völlig zu Recht
* FDP hat Forderung als erste u. einzige Fraktion öffentlich erhoben; wird nun eigenes "Bundestagsbeteiligungsgesetz" entwerfen
* Einsatz muss rechtlich streng reglementiert werden; Herzstück des FDP-Vorschlages: spezielles parl. Gremium (Vorsitz: Bundestagspräsident, Mitglieder: Fraktionsvorsitzende + Experten der Fraktionen) stellt parl. Entscheidung und Unterrichtung auch bei geheimen Einsätzen sicher
* BMVg kann nach Vorliegen eines Kab.-Beschlusses erste unaufschiebbare Vorbereitungsmaßnahmen treffen (u.a. Vorbereitung u. Training in Deutschland, kleine Erkundungskommandos zur Vorbereitung der Operation)</t>
  </si>
  <si>
    <t>* Vorschlag geht viel weiter als die derzeit diskutierten Überlegungen zu einem "Parlamentsbeteiligungsgesetz".
* Mit dem Parlamentsbeteilungsgesetz sollen die Vorgaben des BVerfG von 1994 umgesetzt werden; dabei soll die grundsätzliche Kompetenzzuweisung des GG nicht verändert werden: (1) der der BReg. von der Verfassung gewährte Eigenbereich exekutiver Handlungsbefugnis und Verantwortlichkeit, insbesondere über Modalitäten, Umfang und Dauer der konkreten Einsätze frei zu entscheiden; (2) Prinzip der konstitutiven Beteiligung des Parlaments bei Einsatz bewaffneter Streitkräfte (Parlamentsvorbehalt). 
* Ziel des Gesetzes kann daher nur die Vereinfachung und Beschleunigung des parlamentarischen Beteiligungsverfahrens sein, nicht die (Neu-)Regelung des Aufgaben- und Einsatzspektrums der Streitkräfte. Da es um die paramentarischen Beteiligungs- und Mitwirkungsrechte geht, hat das Parlament einen entsprechenden Antrag selbst einzubringen.
* Gebe Diskussionsbeitrag BMVg zur Kenntnis.</t>
  </si>
  <si>
    <t>PDS</t>
  </si>
  <si>
    <t>Werde Papier mit Experten der Partei diskutieren und zustimmungsfähige Argumente nutzen</t>
  </si>
  <si>
    <t>Abgabe an AG Sicherheitsfragen</t>
  </si>
  <si>
    <t>Abgabe an MdB Christian Schmidt, Leiter der AG Verteidigung</t>
  </si>
  <si>
    <t>% feedback</t>
  </si>
  <si>
    <t>LINKE-Rücklauf zu Schreiben v. 10.12.2006</t>
  </si>
  <si>
    <t>Ø</t>
  </si>
  <si>
    <t>Name</t>
  </si>
  <si>
    <t>Vorname</t>
  </si>
  <si>
    <t>Partei</t>
  </si>
  <si>
    <t>A</t>
  </si>
  <si>
    <t>B</t>
  </si>
  <si>
    <t>C</t>
  </si>
  <si>
    <t>Aufgaben Bw</t>
  </si>
  <si>
    <t>D</t>
  </si>
  <si>
    <t>Bemerkungen</t>
  </si>
  <si>
    <t>SPD</t>
  </si>
  <si>
    <t>Datum</t>
  </si>
  <si>
    <t>Regelungsbedarf</t>
  </si>
  <si>
    <t>öff. Debatte</t>
  </si>
  <si>
    <t>Originalität Antw.</t>
  </si>
  <si>
    <t>keine Aussage</t>
  </si>
  <si>
    <t>öffentliche Debatte?</t>
  </si>
  <si>
    <t>Rechtsgrundlage?</t>
  </si>
  <si>
    <t>Konkretisierung  erforderlich, aber flexibel/offen für Auslandseinsätze</t>
  </si>
  <si>
    <t>Konkretisierung zur Eingrenzung des auswärtigen militärischen Handlungsspielraumes ist erforderlich</t>
  </si>
  <si>
    <t>allg. Krisenbewältigung / Konfliktverhütung</t>
  </si>
  <si>
    <t>wie vor, mit VN-Mandat</t>
  </si>
  <si>
    <t>wie vor + massive Menschenrechtsverletzungen</t>
  </si>
  <si>
    <t>nur Verteidigung gegen militär. Angriffe</t>
  </si>
  <si>
    <t>Aufgaben Bundeswehr?</t>
  </si>
  <si>
    <t>heutige Rechtsgrundlage ausreichend</t>
  </si>
  <si>
    <t>reiner Verweis, Abgabenachricht, 'Doppel'</t>
  </si>
  <si>
    <t>wie vor, mit Zusatz</t>
  </si>
  <si>
    <t>kurze eigene Stellungnahme</t>
  </si>
  <si>
    <t>Individualität der Antw.</t>
  </si>
  <si>
    <t>differenzierte eigene oder übergreifende Stellungnahme</t>
  </si>
  <si>
    <r>
      <t xml:space="preserve">Konkretisierung für </t>
    </r>
    <r>
      <rPr>
        <u val="single"/>
        <sz val="10"/>
        <rFont val="Arial"/>
        <family val="2"/>
      </rPr>
      <t>Inlands</t>
    </r>
    <r>
      <rPr>
        <sz val="10"/>
        <rFont val="Arial"/>
        <family val="0"/>
      </rPr>
      <t>einsätze gefordert; für Ausland flexibel/offen</t>
    </r>
  </si>
  <si>
    <t>Verteidigung, keine Erweiterung</t>
  </si>
  <si>
    <t>B90</t>
  </si>
  <si>
    <t>FDP</t>
  </si>
  <si>
    <t>CDU</t>
  </si>
  <si>
    <t>SPD-Rücklauf zu Schreiben v. 10.12.2006</t>
  </si>
  <si>
    <t>FDP-Rücklauf zu Schreiben v. 10.12.2006</t>
  </si>
  <si>
    <t>B90/Grünen-Rücklauf zu Schreiben v. 10.12.2006</t>
  </si>
  <si>
    <t>Auswertung Rücklauf zum Schreiben v. 10.12.2006 (Bewertungskriterien)</t>
  </si>
  <si>
    <t>kein Handlungsbedarf</t>
  </si>
  <si>
    <t>eingehende gesellsch. Debatte erforderlich, gehe aktiv auf Bürger zu</t>
  </si>
  <si>
    <t>deutlich mehr gesellschaftlicher Diskurs als bisher erforderlich; Bedarf an besonderer Vorbereitung und Koordination</t>
  </si>
  <si>
    <t>konkrete Aktivitäten</t>
  </si>
  <si>
    <t>Nr.</t>
  </si>
  <si>
    <t>* umfassende neue gesetzliche Aufgabendefinition nicht erforderlich; GG setzt Rahmen für Streitkräfteeinsatz, der sich auch nach Ende des Kalten Krieges bewährt hat und vom BVerfG als ausreichend bestätigt worden ist, auch die neuen Aufgaben - Auslandseinsätze - abzudecken 
* SPD hat Arbeit am Parlamentsbeteiligungsgesetz begonnen (rechtliche Klarstellung u. teilweise Verenfachung von Verfahrensabläufen, Rechtssicherheit für Bw. insbesondere in der Planungs- und Vorbreitungsphase von Auslandseinsätzen).
* Ausrichtung der VPR auf die neue sicherheitspol. Wirklichkeit ist ebenfalls Beitrag, den pol. u. rechtlichen Rahmen für das Handeln der Bw. den neuen Realitäten und Herausforderungen anzupassen
* Ferner Präsisierung sinnvoll bei Unterstützung der Polizei durch die Luftwaffe in besonderen Fällen, z.B. bei Bedrohung durch ein entführtes Zivilflugzeug.</t>
  </si>
  <si>
    <t>* Vorschlag ist mit GG kaum vereinbar.
* In jedem Fall muss das Parlament entscheiden.
* Einsetzung eines "unabhängigen Gremiums" ist geeignet, Bedeutung der Parlamente zunehmend einzuschränken; vermeintliche Unabhängigkeit zumeist Illusion.
* In einer Demokratie soll das Volk entscheiden, direkt oder über gewählte Vertreter, vor allem bei Existenzfragen wie bei Entscheidungen über Krieg und Frieden.</t>
  </si>
  <si>
    <t>V</t>
  </si>
  <si>
    <t>S</t>
  </si>
  <si>
    <t>R</t>
  </si>
  <si>
    <t>H</t>
  </si>
  <si>
    <t>K</t>
  </si>
  <si>
    <t>P</t>
  </si>
  <si>
    <t>E</t>
  </si>
  <si>
    <t>O</t>
  </si>
  <si>
    <t>F</t>
  </si>
  <si>
    <t>M</t>
  </si>
  <si>
    <t>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</si>
</sst>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13">
    <font>
      <sz val="10"/>
      <name val="Arial"/>
      <family val="0"/>
    </font>
    <font>
      <sz val="8"/>
      <name val="Arial"/>
      <family val="0"/>
    </font>
    <font>
      <sz val="8"/>
      <name val="Tahoma"/>
      <family val="0"/>
    </font>
    <font>
      <u val="single"/>
      <sz val="8"/>
      <name val="Tahoma"/>
      <family val="2"/>
    </font>
    <font>
      <b/>
      <sz val="9"/>
      <name val="Arial"/>
      <family val="2"/>
    </font>
    <font>
      <sz val="9"/>
      <name val="Arial"/>
      <family val="2"/>
    </font>
    <font>
      <b/>
      <u val="single"/>
      <sz val="9"/>
      <name val="Arial"/>
      <family val="2"/>
    </font>
    <font>
      <b/>
      <sz val="10"/>
      <name val="Arial"/>
      <family val="2"/>
    </font>
    <font>
      <u val="single"/>
      <sz val="10"/>
      <name val="Arial"/>
      <family val="2"/>
    </font>
    <font>
      <sz val="9"/>
      <color indexed="23"/>
      <name val="Arial"/>
      <family val="2"/>
    </font>
    <font>
      <b/>
      <sz val="9"/>
      <color indexed="12"/>
      <name val="Arial"/>
      <family val="2"/>
    </font>
    <font>
      <b/>
      <sz val="9"/>
      <color indexed="10"/>
      <name val="Arial"/>
      <family val="2"/>
    </font>
    <font>
      <b/>
      <sz val="8"/>
      <name val="Arial"/>
      <family val="2"/>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4">
    <border>
      <left/>
      <right/>
      <top/>
      <bottom/>
      <diagonal/>
    </border>
    <border>
      <left style="hair"/>
      <right>
        <color indexed="63"/>
      </right>
      <top>
        <color indexed="63"/>
      </top>
      <bottom>
        <color indexed="63"/>
      </bottom>
    </border>
    <border>
      <left>
        <color indexed="63"/>
      </left>
      <right>
        <color indexed="63"/>
      </right>
      <top style="hair"/>
      <bottom>
        <color indexed="63"/>
      </bottom>
    </border>
    <border>
      <left style="hair"/>
      <right>
        <color indexed="63"/>
      </right>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Alignment="1">
      <alignment/>
    </xf>
    <xf numFmtId="0" fontId="0" fillId="0" borderId="0" xfId="0"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5" fillId="0" borderId="0" xfId="0" applyFont="1" applyAlignment="1">
      <alignment horizontal="left" vertical="top" wrapText="1"/>
    </xf>
    <xf numFmtId="0" fontId="4" fillId="0" borderId="0" xfId="0" applyFont="1" applyAlignment="1">
      <alignment horizontal="left" vertical="top" textRotation="90"/>
    </xf>
    <xf numFmtId="0" fontId="4" fillId="0" borderId="0" xfId="0" applyFont="1" applyAlignment="1">
      <alignment horizontal="left" vertical="top" wrapText="1"/>
    </xf>
    <xf numFmtId="14" fontId="5" fillId="0" borderId="0" xfId="0" applyNumberFormat="1" applyFont="1" applyAlignment="1">
      <alignment horizontal="left" vertical="top"/>
    </xf>
    <xf numFmtId="0" fontId="0" fillId="0" borderId="0" xfId="0" applyAlignment="1">
      <alignment horizontal="left" vertical="top" wrapText="1"/>
    </xf>
    <xf numFmtId="0" fontId="0" fillId="0" borderId="0" xfId="0" applyAlignment="1">
      <alignment horizontal="center" vertical="top"/>
    </xf>
    <xf numFmtId="0" fontId="7" fillId="0" borderId="0" xfId="0" applyFont="1" applyAlignment="1">
      <alignment horizontal="left" vertical="top"/>
    </xf>
    <xf numFmtId="0" fontId="7" fillId="0" borderId="1" xfId="0" applyFont="1" applyBorder="1" applyAlignment="1">
      <alignment horizontal="left" vertical="top" wrapText="1"/>
    </xf>
    <xf numFmtId="0" fontId="0" fillId="0" borderId="1" xfId="0" applyBorder="1" applyAlignment="1">
      <alignment horizontal="left" vertical="top" wrapText="1"/>
    </xf>
    <xf numFmtId="0" fontId="7" fillId="0" borderId="0" xfId="0" applyFont="1" applyBorder="1" applyAlignment="1">
      <alignment horizontal="left" vertical="top" wrapText="1"/>
    </xf>
    <xf numFmtId="0" fontId="0" fillId="0" borderId="0" xfId="0" applyBorder="1" applyAlignment="1">
      <alignment horizontal="left" vertical="top" wrapText="1"/>
    </xf>
    <xf numFmtId="0" fontId="7" fillId="0" borderId="2" xfId="0" applyFont="1" applyBorder="1" applyAlignment="1">
      <alignment horizontal="center" vertical="top"/>
    </xf>
    <xf numFmtId="0" fontId="0" fillId="0" borderId="2" xfId="0" applyBorder="1" applyAlignment="1">
      <alignment/>
    </xf>
    <xf numFmtId="0" fontId="0" fillId="0" borderId="3" xfId="0" applyBorder="1" applyAlignment="1">
      <alignment horizontal="left" vertical="top" wrapText="1"/>
    </xf>
    <xf numFmtId="0" fontId="0" fillId="0" borderId="2" xfId="0" applyBorder="1" applyAlignment="1">
      <alignment horizontal="left" vertical="top" wrapText="1"/>
    </xf>
    <xf numFmtId="0" fontId="5" fillId="0" borderId="0" xfId="0" applyFont="1" applyFill="1" applyAlignment="1">
      <alignment horizontal="left" vertical="top"/>
    </xf>
    <xf numFmtId="0" fontId="5" fillId="0" borderId="0" xfId="0" applyFont="1" applyFill="1" applyAlignment="1">
      <alignment horizontal="left" vertical="top" wrapText="1"/>
    </xf>
    <xf numFmtId="0" fontId="9" fillId="0" borderId="0" xfId="0" applyFont="1" applyAlignment="1">
      <alignment horizontal="left" vertical="top"/>
    </xf>
    <xf numFmtId="14" fontId="1" fillId="0" borderId="0" xfId="0" applyNumberFormat="1" applyFont="1" applyAlignment="1">
      <alignment horizontal="left" vertical="top"/>
    </xf>
    <xf numFmtId="164" fontId="4" fillId="0" borderId="0" xfId="0" applyNumberFormat="1" applyFont="1" applyAlignment="1">
      <alignment horizontal="left" vertical="top"/>
    </xf>
    <xf numFmtId="0" fontId="0"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textRotation="90"/>
    </xf>
    <xf numFmtId="0" fontId="4" fillId="0" borderId="0" xfId="0" applyFont="1" applyAlignment="1">
      <alignment horizontal="left" vertical="top" wrapText="1"/>
    </xf>
    <xf numFmtId="0" fontId="0" fillId="0" borderId="0" xfId="0" applyFont="1" applyAlignment="1">
      <alignment horizontal="left" vertical="top"/>
    </xf>
    <xf numFmtId="0" fontId="5" fillId="0" borderId="0" xfId="0" applyFont="1" applyBorder="1" applyAlignment="1">
      <alignment horizontal="left" vertical="top"/>
    </xf>
    <xf numFmtId="14" fontId="5" fillId="0" borderId="0" xfId="0" applyNumberFormat="1" applyFont="1" applyBorder="1" applyAlignment="1">
      <alignment horizontal="left" vertical="top"/>
    </xf>
    <xf numFmtId="0" fontId="5" fillId="0" borderId="0" xfId="0" applyFont="1" applyBorder="1" applyAlignment="1">
      <alignment horizontal="left" vertical="top" wrapText="1"/>
    </xf>
    <xf numFmtId="0" fontId="0" fillId="0" borderId="0" xfId="0" applyBorder="1" applyAlignment="1">
      <alignment horizontal="left" vertical="top"/>
    </xf>
    <xf numFmtId="0" fontId="0" fillId="0" borderId="0" xfId="0" applyBorder="1" applyAlignment="1">
      <alignment/>
    </xf>
    <xf numFmtId="0" fontId="4" fillId="0" borderId="0" xfId="0" applyFont="1" applyBorder="1" applyAlignment="1">
      <alignment horizontal="left" vertical="top"/>
    </xf>
    <xf numFmtId="164" fontId="6" fillId="0" borderId="0" xfId="0" applyNumberFormat="1" applyFont="1" applyBorder="1" applyAlignment="1">
      <alignment horizontal="left" vertical="top"/>
    </xf>
    <xf numFmtId="14" fontId="4" fillId="0" borderId="0" xfId="0" applyNumberFormat="1" applyFont="1" applyBorder="1" applyAlignment="1">
      <alignment horizontal="left" vertical="top"/>
    </xf>
    <xf numFmtId="164" fontId="4" fillId="0" borderId="0" xfId="0" applyNumberFormat="1" applyFont="1" applyBorder="1" applyAlignment="1">
      <alignment horizontal="left" vertical="top"/>
    </xf>
    <xf numFmtId="0" fontId="0" fillId="2" borderId="0" xfId="0" applyFont="1" applyFill="1" applyAlignment="1">
      <alignment horizontal="left" vertical="top"/>
    </xf>
    <xf numFmtId="0" fontId="4" fillId="2" borderId="0" xfId="0" applyFont="1" applyFill="1" applyAlignment="1">
      <alignment horizontal="left" vertical="top"/>
    </xf>
    <xf numFmtId="164" fontId="4" fillId="2" borderId="0" xfId="0" applyNumberFormat="1" applyFont="1" applyFill="1" applyAlignment="1">
      <alignment horizontal="left" vertical="top"/>
    </xf>
    <xf numFmtId="164" fontId="4" fillId="3" borderId="0" xfId="0" applyNumberFormat="1" applyFont="1" applyFill="1" applyAlignment="1">
      <alignment horizontal="left" vertical="top"/>
    </xf>
    <xf numFmtId="164" fontId="4" fillId="3" borderId="0" xfId="0" applyNumberFormat="1" applyFont="1" applyFill="1" applyAlignment="1">
      <alignment horizontal="left" vertical="top"/>
    </xf>
    <xf numFmtId="164" fontId="5" fillId="0" borderId="0" xfId="0" applyNumberFormat="1" applyFont="1" applyAlignment="1">
      <alignment horizontal="left" vertical="top" wrapText="1"/>
    </xf>
    <xf numFmtId="164" fontId="4" fillId="0" borderId="0" xfId="0" applyNumberFormat="1" applyFont="1" applyAlignment="1">
      <alignment horizontal="left" vertical="top" wrapText="1"/>
    </xf>
    <xf numFmtId="164" fontId="5" fillId="0" borderId="0" xfId="0" applyNumberFormat="1" applyFont="1" applyBorder="1" applyAlignment="1">
      <alignment horizontal="left" vertical="top" wrapText="1"/>
    </xf>
    <xf numFmtId="164" fontId="0" fillId="0" borderId="0" xfId="0" applyNumberFormat="1" applyBorder="1" applyAlignment="1">
      <alignment/>
    </xf>
    <xf numFmtId="164" fontId="4" fillId="0" borderId="0" xfId="0" applyNumberFormat="1" applyFont="1" applyBorder="1" applyAlignment="1">
      <alignment horizontal="left" vertical="top" wrapText="1"/>
    </xf>
    <xf numFmtId="164" fontId="5" fillId="0" borderId="0" xfId="0" applyNumberFormat="1" applyFont="1" applyAlignment="1">
      <alignment horizontal="left" vertical="top"/>
    </xf>
    <xf numFmtId="164" fontId="4" fillId="0" borderId="0" xfId="0" applyNumberFormat="1" applyFont="1" applyAlignment="1">
      <alignment horizontal="left" vertical="top" textRotation="90"/>
    </xf>
    <xf numFmtId="164" fontId="5" fillId="0" borderId="0" xfId="0" applyNumberFormat="1" applyFont="1" applyBorder="1" applyAlignment="1">
      <alignment horizontal="left" vertical="top"/>
    </xf>
    <xf numFmtId="164" fontId="7" fillId="0" borderId="0" xfId="0" applyNumberFormat="1" applyFont="1" applyAlignment="1">
      <alignment horizontal="left" vertical="top" textRotation="90" wrapText="1"/>
    </xf>
    <xf numFmtId="164" fontId="4" fillId="3" borderId="0" xfId="0" applyNumberFormat="1" applyFont="1" applyFill="1" applyBorder="1" applyAlignment="1">
      <alignment horizontal="left" vertical="top"/>
    </xf>
    <xf numFmtId="164" fontId="4" fillId="2" borderId="0" xfId="0" applyNumberFormat="1" applyFont="1" applyFill="1" applyAlignment="1">
      <alignment horizontal="left" vertical="top" wrapText="1"/>
    </xf>
    <xf numFmtId="164" fontId="4" fillId="2" borderId="0" xfId="0" applyNumberFormat="1" applyFont="1" applyFill="1" applyBorder="1" applyAlignment="1">
      <alignment horizontal="left" vertical="top" wrapText="1"/>
    </xf>
    <xf numFmtId="0" fontId="0" fillId="2" borderId="0" xfId="0" applyFont="1" applyFill="1" applyAlignment="1">
      <alignment horizontal="left" vertical="top"/>
    </xf>
    <xf numFmtId="0" fontId="4" fillId="2" borderId="0" xfId="0" applyFont="1" applyFill="1" applyAlignment="1">
      <alignment horizontal="left" vertical="top"/>
    </xf>
    <xf numFmtId="164" fontId="10" fillId="2" borderId="0" xfId="0" applyNumberFormat="1" applyFont="1" applyFill="1" applyBorder="1" applyAlignment="1">
      <alignment horizontal="left" vertical="top" wrapText="1"/>
    </xf>
    <xf numFmtId="164" fontId="10" fillId="3" borderId="0" xfId="0" applyNumberFormat="1" applyFont="1" applyFill="1" applyBorder="1" applyAlignment="1">
      <alignment horizontal="left" vertical="top"/>
    </xf>
    <xf numFmtId="164" fontId="10" fillId="3" borderId="0" xfId="0" applyNumberFormat="1" applyFont="1" applyFill="1" applyAlignment="1">
      <alignment horizontal="left" vertical="top"/>
    </xf>
    <xf numFmtId="164" fontId="11" fillId="2" borderId="0" xfId="0" applyNumberFormat="1" applyFont="1" applyFill="1" applyBorder="1" applyAlignment="1">
      <alignment horizontal="left" vertical="top" wrapText="1"/>
    </xf>
    <xf numFmtId="164" fontId="11" fillId="3" borderId="0" xfId="0" applyNumberFormat="1" applyFont="1" applyFill="1" applyBorder="1" applyAlignment="1">
      <alignment horizontal="left" vertical="top"/>
    </xf>
    <xf numFmtId="164" fontId="11" fillId="3" borderId="0" xfId="0" applyNumberFormat="1" applyFont="1" applyFill="1" applyAlignment="1">
      <alignment horizontal="left" vertical="top"/>
    </xf>
    <xf numFmtId="0" fontId="0" fillId="0" borderId="0" xfId="0" applyAlignment="1">
      <alignment horizontal="left" vertical="top" wrapText="1"/>
    </xf>
    <xf numFmtId="0" fontId="0" fillId="0" borderId="0" xfId="0"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6"/>
  <sheetViews>
    <sheetView tabSelected="1" workbookViewId="0" topLeftCell="A1">
      <pane ySplit="3" topLeftCell="BM4" activePane="bottomLeft" state="frozen"/>
      <selection pane="topLeft" activeCell="A1" sqref="A1"/>
      <selection pane="bottomLeft" activeCell="A2" sqref="A2"/>
    </sheetView>
  </sheetViews>
  <sheetFormatPr defaultColWidth="11.421875" defaultRowHeight="12.75"/>
  <cols>
    <col min="1" max="1" width="6.7109375" style="3" customWidth="1"/>
    <col min="2" max="2" width="4.57421875" style="3" customWidth="1"/>
    <col min="3" max="3" width="6.00390625" style="48" customWidth="1"/>
    <col min="4" max="4" width="6.00390625" style="3" customWidth="1"/>
    <col min="5" max="5" width="5.57421875" style="3" customWidth="1"/>
    <col min="6" max="6" width="5.57421875" style="48" customWidth="1"/>
    <col min="7" max="7" width="4.00390625" style="48" customWidth="1"/>
    <col min="8" max="8" width="7.28125" style="43" customWidth="1"/>
    <col min="9" max="16384" width="11.421875" style="1" customWidth="1"/>
  </cols>
  <sheetData>
    <row r="1" ht="12">
      <c r="A1" s="2" t="s">
        <v>9</v>
      </c>
    </row>
    <row r="2" spans="3:6" ht="12">
      <c r="C2" s="48" t="s">
        <v>33</v>
      </c>
      <c r="D2" s="3" t="s">
        <v>34</v>
      </c>
      <c r="E2" s="3" t="s">
        <v>35</v>
      </c>
      <c r="F2" s="48" t="s">
        <v>37</v>
      </c>
    </row>
    <row r="3" spans="1:8" ht="78.75" customHeight="1">
      <c r="A3" s="2" t="s">
        <v>32</v>
      </c>
      <c r="B3" s="2"/>
      <c r="C3" s="49" t="s">
        <v>42</v>
      </c>
      <c r="D3" s="5" t="s">
        <v>41</v>
      </c>
      <c r="E3" s="5" t="s">
        <v>36</v>
      </c>
      <c r="F3" s="49" t="s">
        <v>43</v>
      </c>
      <c r="G3" s="49"/>
      <c r="H3" s="51" t="s">
        <v>27</v>
      </c>
    </row>
    <row r="4" spans="1:8" ht="12.75">
      <c r="A4" s="2"/>
      <c r="B4" s="2"/>
      <c r="C4" s="49"/>
      <c r="D4" s="5"/>
      <c r="E4" s="5"/>
      <c r="F4" s="49"/>
      <c r="G4" s="49"/>
      <c r="H4" s="44"/>
    </row>
    <row r="5" spans="1:8" ht="12.75">
      <c r="A5" s="2"/>
      <c r="B5" s="2"/>
      <c r="C5" s="23"/>
      <c r="D5" s="23"/>
      <c r="E5" s="23"/>
      <c r="F5" s="23"/>
      <c r="G5" s="23"/>
      <c r="H5" s="44"/>
    </row>
    <row r="6" spans="1:9" ht="12.75">
      <c r="A6" s="2" t="s">
        <v>64</v>
      </c>
      <c r="B6" s="2"/>
      <c r="C6" s="59">
        <f>CDU!F6</f>
        <v>0.2222222222222222</v>
      </c>
      <c r="D6" s="42">
        <f>CDU!G6</f>
        <v>0.2222222222222222</v>
      </c>
      <c r="E6" s="62">
        <f>CDU!H6</f>
        <v>0</v>
      </c>
      <c r="F6" s="42">
        <f>CDU!I6</f>
        <v>1.1111111111111112</v>
      </c>
      <c r="G6" s="23"/>
      <c r="H6" s="53">
        <f>CDU!D5</f>
        <v>28.125</v>
      </c>
      <c r="I6" s="44"/>
    </row>
    <row r="7" spans="1:9" s="29" customFormat="1" ht="12">
      <c r="A7" s="34" t="s">
        <v>39</v>
      </c>
      <c r="B7" s="36"/>
      <c r="C7" s="61">
        <f>SPD!F6</f>
        <v>0</v>
      </c>
      <c r="D7" s="58">
        <f>SPD!G6</f>
        <v>0.5</v>
      </c>
      <c r="E7" s="61">
        <f>SPD!H6</f>
        <v>0</v>
      </c>
      <c r="F7" s="52">
        <f>SPD!I6</f>
        <v>1.75</v>
      </c>
      <c r="G7" s="37"/>
      <c r="H7" s="54">
        <f>SPD!D5</f>
        <v>22.857142857142858</v>
      </c>
      <c r="I7" s="47"/>
    </row>
    <row r="8" spans="1:9" s="29" customFormat="1" ht="12">
      <c r="A8" s="34" t="s">
        <v>63</v>
      </c>
      <c r="B8" s="36"/>
      <c r="C8" s="61">
        <f>FDP!F6</f>
        <v>0</v>
      </c>
      <c r="D8" s="61">
        <f>FDP!G6</f>
        <v>0</v>
      </c>
      <c r="E8" s="61">
        <f>FDP!H6</f>
        <v>0</v>
      </c>
      <c r="F8" s="58">
        <f>FDP!I6</f>
        <v>3</v>
      </c>
      <c r="G8" s="37"/>
      <c r="H8" s="60">
        <f>FDP!D5</f>
        <v>20</v>
      </c>
      <c r="I8" s="47"/>
    </row>
    <row r="9" spans="1:9" s="29" customFormat="1" ht="12">
      <c r="A9" s="34" t="s">
        <v>62</v>
      </c>
      <c r="B9" s="36"/>
      <c r="C9" s="61">
        <f>'B90_Grüne'!F6</f>
        <v>0</v>
      </c>
      <c r="D9" s="61">
        <f>'B90_Grüne'!G6</f>
        <v>0</v>
      </c>
      <c r="E9" s="61">
        <f>'B90_Grüne'!H6</f>
        <v>0</v>
      </c>
      <c r="F9" s="61">
        <f>'B90_Grüne'!I6</f>
        <v>1</v>
      </c>
      <c r="G9" s="37"/>
      <c r="H9" s="57">
        <f>'B90_Grüne'!D5</f>
        <v>33.33333333333333</v>
      </c>
      <c r="I9" s="47"/>
    </row>
    <row r="10" spans="1:9" s="29" customFormat="1" ht="12">
      <c r="A10" s="34" t="s">
        <v>23</v>
      </c>
      <c r="B10" s="36"/>
      <c r="C10" s="61">
        <f>PDS!F6</f>
        <v>0</v>
      </c>
      <c r="D10" s="61">
        <f>PDS!G6</f>
        <v>0</v>
      </c>
      <c r="E10" s="61">
        <f>PDS!H6</f>
        <v>0</v>
      </c>
      <c r="F10" s="61">
        <f>PDS!I6</f>
        <v>1</v>
      </c>
      <c r="G10" s="37"/>
      <c r="H10" s="57">
        <f>PDS!D5</f>
        <v>50</v>
      </c>
      <c r="I10" s="47"/>
    </row>
    <row r="11" spans="2:9" s="29" customFormat="1" ht="12">
      <c r="B11" s="30"/>
      <c r="C11" s="50"/>
      <c r="F11" s="50"/>
      <c r="G11" s="50"/>
      <c r="H11" s="45"/>
      <c r="I11" s="45"/>
    </row>
    <row r="12" spans="1:9" s="29" customFormat="1" ht="12">
      <c r="A12" s="34" t="s">
        <v>13</v>
      </c>
      <c r="B12" s="36"/>
      <c r="C12" s="52">
        <f>alle!F7</f>
        <v>0.09523809523809523</v>
      </c>
      <c r="D12" s="52">
        <f>alle!G7</f>
        <v>0.2857142857142857</v>
      </c>
      <c r="E12" s="52">
        <f>alle!H7</f>
        <v>0</v>
      </c>
      <c r="F12" s="52">
        <f>alle!I7</f>
        <v>1.4285714285714286</v>
      </c>
      <c r="G12" s="37"/>
      <c r="H12" s="54">
        <f>alle!D6</f>
        <v>26.25</v>
      </c>
      <c r="I12" s="47"/>
    </row>
    <row r="13" spans="2:9" s="29" customFormat="1" ht="12">
      <c r="B13" s="30"/>
      <c r="C13" s="50"/>
      <c r="F13" s="50"/>
      <c r="G13" s="50"/>
      <c r="H13" s="45"/>
      <c r="I13" s="31"/>
    </row>
    <row r="14" spans="2:9" s="29" customFormat="1" ht="12">
      <c r="B14" s="30"/>
      <c r="C14" s="50"/>
      <c r="F14" s="50"/>
      <c r="G14" s="50"/>
      <c r="H14" s="45"/>
      <c r="I14" s="31"/>
    </row>
    <row r="15" spans="1:8" s="32" customFormat="1" ht="12.75">
      <c r="A15" s="29"/>
      <c r="B15" s="29"/>
      <c r="C15" s="50"/>
      <c r="D15" s="29"/>
      <c r="E15" s="29"/>
      <c r="F15" s="50"/>
      <c r="G15" s="50"/>
      <c r="H15" s="45"/>
    </row>
    <row r="16" spans="1:8" s="32" customFormat="1" ht="12.75">
      <c r="A16" s="33"/>
      <c r="B16" s="33"/>
      <c r="C16" s="46"/>
      <c r="D16" s="33"/>
      <c r="E16" s="33"/>
      <c r="F16" s="46"/>
      <c r="G16" s="46"/>
      <c r="H16" s="46"/>
    </row>
    <row r="17" spans="1:8" s="32" customFormat="1" ht="12.75">
      <c r="A17" s="33"/>
      <c r="B17" s="33"/>
      <c r="C17" s="46"/>
      <c r="D17" s="33"/>
      <c r="E17" s="33"/>
      <c r="F17" s="46"/>
      <c r="G17" s="46"/>
      <c r="H17" s="46"/>
    </row>
    <row r="18" spans="1:8" s="32" customFormat="1" ht="12.75">
      <c r="A18" s="33"/>
      <c r="B18" s="33"/>
      <c r="C18" s="46"/>
      <c r="D18" s="33"/>
      <c r="E18" s="33"/>
      <c r="F18" s="46"/>
      <c r="G18" s="46"/>
      <c r="H18" s="46"/>
    </row>
    <row r="19" spans="1:8" s="32" customFormat="1" ht="12.75">
      <c r="A19" s="33"/>
      <c r="B19" s="33"/>
      <c r="C19" s="46"/>
      <c r="D19" s="33"/>
      <c r="E19" s="33"/>
      <c r="F19" s="46"/>
      <c r="G19" s="46"/>
      <c r="H19" s="46"/>
    </row>
    <row r="20" spans="1:8" s="32" customFormat="1" ht="12.75">
      <c r="A20" s="33"/>
      <c r="B20" s="33"/>
      <c r="C20" s="46"/>
      <c r="D20" s="33"/>
      <c r="E20" s="33"/>
      <c r="F20" s="46"/>
      <c r="G20" s="46"/>
      <c r="H20" s="46"/>
    </row>
    <row r="21" spans="1:8" s="32" customFormat="1" ht="12.75">
      <c r="A21" s="33"/>
      <c r="B21" s="33"/>
      <c r="C21" s="46"/>
      <c r="D21" s="33"/>
      <c r="E21" s="33"/>
      <c r="F21" s="46"/>
      <c r="G21" s="46"/>
      <c r="H21" s="46"/>
    </row>
    <row r="22" spans="1:8" s="32" customFormat="1" ht="12.75">
      <c r="A22" s="33"/>
      <c r="B22" s="33"/>
      <c r="C22" s="46"/>
      <c r="D22" s="33"/>
      <c r="E22" s="33"/>
      <c r="F22" s="46"/>
      <c r="G22" s="46"/>
      <c r="H22" s="46"/>
    </row>
    <row r="23" spans="1:8" s="32" customFormat="1" ht="12.75">
      <c r="A23" s="29"/>
      <c r="B23" s="29"/>
      <c r="C23" s="50"/>
      <c r="D23" s="29"/>
      <c r="E23" s="29"/>
      <c r="F23" s="50"/>
      <c r="G23" s="50"/>
      <c r="H23" s="45"/>
    </row>
    <row r="24" spans="1:8" s="32" customFormat="1" ht="12.75">
      <c r="A24" s="29"/>
      <c r="B24" s="29"/>
      <c r="C24" s="50"/>
      <c r="D24" s="29"/>
      <c r="E24" s="29"/>
      <c r="F24" s="50"/>
      <c r="G24" s="50"/>
      <c r="H24" s="45"/>
    </row>
    <row r="25" spans="1:8" s="32" customFormat="1" ht="12.75">
      <c r="A25" s="29"/>
      <c r="B25" s="29"/>
      <c r="C25" s="50"/>
      <c r="D25" s="29"/>
      <c r="E25" s="29"/>
      <c r="F25" s="50"/>
      <c r="G25" s="50"/>
      <c r="H25" s="45"/>
    </row>
    <row r="26" spans="1:8" s="32" customFormat="1" ht="12.75">
      <c r="A26" s="35"/>
      <c r="B26" s="29"/>
      <c r="C26" s="50"/>
      <c r="D26" s="29"/>
      <c r="E26" s="29"/>
      <c r="F26" s="50"/>
      <c r="G26" s="50"/>
      <c r="H26" s="45"/>
    </row>
  </sheetData>
  <printOptions/>
  <pageMargins left="0.75" right="0.75" top="1" bottom="1" header="0.4921259845" footer="0.492125984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1:F13"/>
  <sheetViews>
    <sheetView workbookViewId="0" topLeftCell="A1">
      <selection activeCell="A2" sqref="A2"/>
    </sheetView>
  </sheetViews>
  <sheetFormatPr defaultColWidth="11.421875" defaultRowHeight="12.75"/>
  <cols>
    <col min="1" max="1" width="6.00390625" style="9" customWidth="1"/>
    <col min="2" max="2" width="1.1484375" style="0" customWidth="1"/>
    <col min="3" max="3" width="31.8515625" style="8" customWidth="1"/>
    <col min="4" max="4" width="27.140625" style="8" customWidth="1"/>
    <col min="5" max="5" width="26.140625" style="8" customWidth="1"/>
    <col min="6" max="6" width="26.00390625" style="8" customWidth="1"/>
  </cols>
  <sheetData>
    <row r="1" ht="12.75">
      <c r="A1" s="10" t="s">
        <v>68</v>
      </c>
    </row>
    <row r="3" spans="3:6" ht="20.25" customHeight="1">
      <c r="C3" s="11" t="s">
        <v>45</v>
      </c>
      <c r="D3" s="13" t="s">
        <v>46</v>
      </c>
      <c r="E3" s="11" t="s">
        <v>53</v>
      </c>
      <c r="F3" s="11" t="s">
        <v>58</v>
      </c>
    </row>
    <row r="4" spans="3:6" ht="6.75" customHeight="1">
      <c r="C4" s="12"/>
      <c r="D4" s="14"/>
      <c r="E4" s="12"/>
      <c r="F4" s="12"/>
    </row>
    <row r="5" spans="1:6" ht="25.5">
      <c r="A5" s="15">
        <v>0</v>
      </c>
      <c r="B5" s="16"/>
      <c r="C5" s="17" t="s">
        <v>44</v>
      </c>
      <c r="D5" s="18" t="s">
        <v>44</v>
      </c>
      <c r="E5" s="17" t="s">
        <v>44</v>
      </c>
      <c r="F5" s="17" t="s">
        <v>55</v>
      </c>
    </row>
    <row r="6" spans="1:6" ht="25.5">
      <c r="A6" s="15">
        <v>1</v>
      </c>
      <c r="B6" s="16"/>
      <c r="C6" s="17" t="s">
        <v>69</v>
      </c>
      <c r="D6" s="18" t="s">
        <v>54</v>
      </c>
      <c r="E6" s="17" t="s">
        <v>49</v>
      </c>
      <c r="F6" s="17" t="s">
        <v>56</v>
      </c>
    </row>
    <row r="7" spans="1:6" ht="38.25">
      <c r="A7" s="15">
        <v>2</v>
      </c>
      <c r="B7" s="16"/>
      <c r="C7" s="17" t="s">
        <v>70</v>
      </c>
      <c r="D7" s="18" t="s">
        <v>47</v>
      </c>
      <c r="E7" s="17" t="s">
        <v>50</v>
      </c>
      <c r="F7" s="17" t="s">
        <v>57</v>
      </c>
    </row>
    <row r="8" spans="1:6" ht="51">
      <c r="A8" s="15">
        <v>3</v>
      </c>
      <c r="B8" s="16"/>
      <c r="C8" s="17" t="s">
        <v>71</v>
      </c>
      <c r="D8" s="18" t="s">
        <v>60</v>
      </c>
      <c r="E8" s="17" t="s">
        <v>51</v>
      </c>
      <c r="F8" s="17" t="s">
        <v>59</v>
      </c>
    </row>
    <row r="9" spans="1:6" ht="63.75">
      <c r="A9" s="15">
        <v>4</v>
      </c>
      <c r="B9" s="16"/>
      <c r="C9" s="17" t="s">
        <v>72</v>
      </c>
      <c r="D9" s="18" t="s">
        <v>48</v>
      </c>
      <c r="E9" s="17" t="s">
        <v>52</v>
      </c>
      <c r="F9" s="17"/>
    </row>
    <row r="10" spans="1:6" ht="25.5">
      <c r="A10" s="15">
        <v>5</v>
      </c>
      <c r="B10" s="16"/>
      <c r="C10" s="17"/>
      <c r="D10" s="18" t="s">
        <v>61</v>
      </c>
      <c r="E10" s="17"/>
      <c r="F10" s="17"/>
    </row>
    <row r="12" spans="1:4" ht="12.75">
      <c r="A12" s="63"/>
      <c r="B12" s="64"/>
      <c r="C12" s="64"/>
      <c r="D12" s="64"/>
    </row>
    <row r="13" spans="1:4" ht="12.75">
      <c r="A13" s="64"/>
      <c r="B13" s="64"/>
      <c r="C13" s="64"/>
      <c r="D13" s="64"/>
    </row>
  </sheetData>
  <mergeCells count="1">
    <mergeCell ref="A12:D13"/>
  </mergeCells>
  <printOptions/>
  <pageMargins left="0.75" right="0.75" top="1" bottom="1" header="0.4921259845" footer="0.492125984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75"/>
  <sheetViews>
    <sheetView workbookViewId="0" topLeftCell="A1">
      <pane ySplit="4" topLeftCell="BM5" activePane="bottomLeft" state="frozen"/>
      <selection pane="topLeft" activeCell="A1" sqref="A1"/>
      <selection pane="bottomLeft" activeCell="A2" sqref="A2"/>
    </sheetView>
  </sheetViews>
  <sheetFormatPr defaultColWidth="11.421875" defaultRowHeight="12.75"/>
  <cols>
    <col min="1" max="1" width="4.421875" style="3" customWidth="1"/>
    <col min="2" max="2" width="11.421875" style="3" customWidth="1"/>
    <col min="3" max="3" width="14.14062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1" width="10.28125" style="4" customWidth="1"/>
    <col min="12" max="16384" width="11.421875" style="3" customWidth="1"/>
  </cols>
  <sheetData>
    <row r="1" ht="12">
      <c r="B1" s="2" t="s">
        <v>14</v>
      </c>
    </row>
    <row r="2" ht="12">
      <c r="B2" s="7">
        <v>39189</v>
      </c>
    </row>
    <row r="3" spans="6:9" ht="12">
      <c r="F3" s="3" t="s">
        <v>33</v>
      </c>
      <c r="G3" s="3" t="s">
        <v>34</v>
      </c>
      <c r="H3" s="3" t="s">
        <v>35</v>
      </c>
      <c r="I3" s="3" t="s">
        <v>37</v>
      </c>
    </row>
    <row r="4" spans="1:10" ht="78.75" customHeight="1">
      <c r="A4" s="3" t="s">
        <v>73</v>
      </c>
      <c r="B4" s="2" t="s">
        <v>30</v>
      </c>
      <c r="C4" s="2" t="s">
        <v>31</v>
      </c>
      <c r="D4" s="2" t="s">
        <v>32</v>
      </c>
      <c r="E4" s="2" t="s">
        <v>40</v>
      </c>
      <c r="F4" s="5" t="s">
        <v>0</v>
      </c>
      <c r="G4" s="5" t="s">
        <v>41</v>
      </c>
      <c r="H4" s="5" t="s">
        <v>36</v>
      </c>
      <c r="I4" s="5" t="s">
        <v>43</v>
      </c>
      <c r="J4" s="6" t="s">
        <v>38</v>
      </c>
    </row>
    <row r="5" spans="2:10" ht="12.75">
      <c r="B5" s="55" t="s">
        <v>10</v>
      </c>
      <c r="C5" s="38" t="s">
        <v>11</v>
      </c>
      <c r="D5" s="38" t="s">
        <v>12</v>
      </c>
      <c r="E5" s="2"/>
      <c r="F5" s="5"/>
      <c r="G5" s="5"/>
      <c r="H5" s="5"/>
      <c r="I5" s="5"/>
      <c r="J5" s="6"/>
    </row>
    <row r="6" spans="2:10" ht="12">
      <c r="B6" s="56">
        <v>80</v>
      </c>
      <c r="C6" s="39">
        <v>21</v>
      </c>
      <c r="D6" s="40">
        <f>C6/B6*100</f>
        <v>26.25</v>
      </c>
      <c r="E6" s="2"/>
      <c r="F6" s="5"/>
      <c r="G6" s="5"/>
      <c r="H6" s="5"/>
      <c r="I6" s="5"/>
      <c r="J6" s="6"/>
    </row>
    <row r="7" spans="1:10" ht="12.75">
      <c r="A7" s="1" t="s">
        <v>29</v>
      </c>
      <c r="B7" s="2"/>
      <c r="C7" s="2"/>
      <c r="D7" s="2"/>
      <c r="E7" s="2"/>
      <c r="F7" s="42">
        <f>AVERAGE(F8:F28)</f>
        <v>0.09523809523809523</v>
      </c>
      <c r="G7" s="42">
        <f>AVERAGE(G8:G28)</f>
        <v>0.2857142857142857</v>
      </c>
      <c r="H7" s="42">
        <f>AVERAGE(H8:H28)</f>
        <v>0</v>
      </c>
      <c r="I7" s="42">
        <f>AVERAGE(I8:I28)</f>
        <v>1.4285714285714286</v>
      </c>
      <c r="J7" s="6"/>
    </row>
    <row r="8" spans="1:10" ht="60">
      <c r="A8" s="3">
        <v>1</v>
      </c>
      <c r="B8" s="3" t="s">
        <v>76</v>
      </c>
      <c r="D8" s="3" t="s">
        <v>62</v>
      </c>
      <c r="E8" s="7">
        <v>37785</v>
      </c>
      <c r="F8" s="3">
        <v>0</v>
      </c>
      <c r="G8" s="3">
        <v>0</v>
      </c>
      <c r="H8" s="3">
        <v>0</v>
      </c>
      <c r="I8" s="3">
        <v>0</v>
      </c>
      <c r="J8" s="4" t="s">
        <v>1</v>
      </c>
    </row>
    <row r="9" spans="1:10" ht="24">
      <c r="A9" s="3">
        <v>2</v>
      </c>
      <c r="B9" s="3" t="s">
        <v>77</v>
      </c>
      <c r="D9" s="3" t="s">
        <v>39</v>
      </c>
      <c r="E9" s="7">
        <v>37788</v>
      </c>
      <c r="F9" s="3">
        <v>0</v>
      </c>
      <c r="G9" s="3">
        <v>0</v>
      </c>
      <c r="H9" s="3">
        <v>0</v>
      </c>
      <c r="I9" s="3">
        <v>0</v>
      </c>
      <c r="J9" s="4" t="s">
        <v>7</v>
      </c>
    </row>
    <row r="10" spans="1:10" ht="96">
      <c r="A10" s="3">
        <v>3</v>
      </c>
      <c r="B10" s="3" t="s">
        <v>78</v>
      </c>
      <c r="D10" s="3" t="s">
        <v>64</v>
      </c>
      <c r="E10" s="7">
        <v>37790</v>
      </c>
      <c r="F10" s="3">
        <v>0</v>
      </c>
      <c r="G10" s="3">
        <v>1</v>
      </c>
      <c r="H10" s="3">
        <v>0</v>
      </c>
      <c r="I10" s="3">
        <v>2</v>
      </c>
      <c r="J10" s="4" t="s">
        <v>2</v>
      </c>
    </row>
    <row r="11" spans="1:10" ht="180">
      <c r="A11" s="3">
        <v>4</v>
      </c>
      <c r="B11" s="3" t="s">
        <v>34</v>
      </c>
      <c r="D11" s="3" t="s">
        <v>39</v>
      </c>
      <c r="E11" s="7">
        <v>37790</v>
      </c>
      <c r="F11" s="3">
        <v>0</v>
      </c>
      <c r="G11" s="3">
        <v>3</v>
      </c>
      <c r="H11" s="3">
        <v>0</v>
      </c>
      <c r="I11" s="3">
        <v>3</v>
      </c>
      <c r="J11" s="4" t="s">
        <v>74</v>
      </c>
    </row>
    <row r="12" spans="1:10" ht="24">
      <c r="A12" s="3">
        <v>5</v>
      </c>
      <c r="B12" s="3" t="s">
        <v>79</v>
      </c>
      <c r="D12" s="3" t="s">
        <v>64</v>
      </c>
      <c r="E12" s="7">
        <v>37796</v>
      </c>
      <c r="F12" s="3">
        <v>0</v>
      </c>
      <c r="G12" s="3">
        <v>0</v>
      </c>
      <c r="H12" s="3">
        <v>0</v>
      </c>
      <c r="I12" s="3">
        <v>0</v>
      </c>
      <c r="J12" s="4" t="s">
        <v>6</v>
      </c>
    </row>
    <row r="13" spans="1:10" ht="48">
      <c r="A13" s="3">
        <v>6</v>
      </c>
      <c r="B13" s="3" t="s">
        <v>78</v>
      </c>
      <c r="D13" s="3" t="s">
        <v>64</v>
      </c>
      <c r="E13" s="7">
        <v>37798</v>
      </c>
      <c r="F13" s="3">
        <v>1</v>
      </c>
      <c r="G13" s="3">
        <v>0</v>
      </c>
      <c r="H13" s="3">
        <v>0</v>
      </c>
      <c r="I13" s="3">
        <v>1</v>
      </c>
      <c r="J13" s="4" t="s">
        <v>5</v>
      </c>
    </row>
    <row r="14" spans="1:10" ht="48">
      <c r="A14" s="3">
        <v>7</v>
      </c>
      <c r="B14" s="19" t="s">
        <v>80</v>
      </c>
      <c r="D14" s="3" t="s">
        <v>64</v>
      </c>
      <c r="E14" s="7">
        <v>37798</v>
      </c>
      <c r="F14" s="3">
        <v>1</v>
      </c>
      <c r="G14" s="3">
        <v>0</v>
      </c>
      <c r="H14" s="3">
        <v>0</v>
      </c>
      <c r="I14" s="3">
        <v>2</v>
      </c>
      <c r="J14" s="20" t="s">
        <v>4</v>
      </c>
    </row>
    <row r="15" spans="1:10" ht="24">
      <c r="A15" s="3">
        <v>8</v>
      </c>
      <c r="B15" s="3" t="s">
        <v>81</v>
      </c>
      <c r="D15" s="3" t="s">
        <v>64</v>
      </c>
      <c r="E15" s="7">
        <v>37799</v>
      </c>
      <c r="F15" s="3">
        <v>0</v>
      </c>
      <c r="G15" s="3">
        <v>0</v>
      </c>
      <c r="H15" s="3">
        <v>0</v>
      </c>
      <c r="I15" s="3">
        <v>2</v>
      </c>
      <c r="J15" s="4" t="s">
        <v>3</v>
      </c>
    </row>
    <row r="16" spans="1:10" ht="12">
      <c r="A16" s="3">
        <v>9</v>
      </c>
      <c r="B16" s="3" t="s">
        <v>82</v>
      </c>
      <c r="D16" s="3" t="s">
        <v>64</v>
      </c>
      <c r="E16" s="7">
        <v>37804</v>
      </c>
      <c r="F16" s="3">
        <v>0</v>
      </c>
      <c r="G16" s="3">
        <v>0</v>
      </c>
      <c r="H16" s="3">
        <v>0</v>
      </c>
      <c r="I16" s="3">
        <v>0</v>
      </c>
      <c r="J16" s="4" t="s">
        <v>26</v>
      </c>
    </row>
    <row r="17" spans="1:10" ht="12">
      <c r="A17" s="3">
        <v>10</v>
      </c>
      <c r="B17" s="3" t="s">
        <v>83</v>
      </c>
      <c r="D17" s="3" t="s">
        <v>64</v>
      </c>
      <c r="E17" s="7">
        <v>37805</v>
      </c>
      <c r="F17" s="3">
        <v>0</v>
      </c>
      <c r="G17" s="3">
        <v>0</v>
      </c>
      <c r="H17" s="3">
        <v>0</v>
      </c>
      <c r="I17" s="3">
        <v>0</v>
      </c>
      <c r="J17" s="4" t="s">
        <v>26</v>
      </c>
    </row>
    <row r="18" spans="1:10" ht="96">
      <c r="A18" s="3">
        <v>11</v>
      </c>
      <c r="B18" s="3" t="s">
        <v>77</v>
      </c>
      <c r="D18" s="3" t="s">
        <v>62</v>
      </c>
      <c r="E18" s="7">
        <v>37806</v>
      </c>
      <c r="F18" s="3">
        <v>0</v>
      </c>
      <c r="G18" s="3">
        <v>0</v>
      </c>
      <c r="H18" s="3">
        <v>0</v>
      </c>
      <c r="I18" s="3">
        <v>2</v>
      </c>
      <c r="J18" s="4" t="s">
        <v>75</v>
      </c>
    </row>
    <row r="19" spans="1:10" ht="12">
      <c r="A19" s="3">
        <v>12</v>
      </c>
      <c r="B19" s="3" t="s">
        <v>80</v>
      </c>
      <c r="D19" s="3" t="s">
        <v>39</v>
      </c>
      <c r="E19" s="7">
        <v>37810</v>
      </c>
      <c r="F19" s="3">
        <v>0</v>
      </c>
      <c r="G19" s="3">
        <v>0</v>
      </c>
      <c r="H19" s="3">
        <v>0</v>
      </c>
      <c r="I19" s="3">
        <v>0</v>
      </c>
      <c r="J19" s="4" t="s">
        <v>25</v>
      </c>
    </row>
    <row r="20" spans="1:10" ht="24">
      <c r="A20" s="3">
        <v>13</v>
      </c>
      <c r="B20" s="3" t="s">
        <v>81</v>
      </c>
      <c r="D20" s="3" t="s">
        <v>23</v>
      </c>
      <c r="E20" s="7">
        <v>37816</v>
      </c>
      <c r="F20" s="3">
        <v>0</v>
      </c>
      <c r="G20" s="3">
        <v>0</v>
      </c>
      <c r="H20" s="3">
        <v>0</v>
      </c>
      <c r="I20" s="3">
        <v>1</v>
      </c>
      <c r="J20" s="4" t="s">
        <v>24</v>
      </c>
    </row>
    <row r="21" spans="1:10" ht="216">
      <c r="A21" s="3">
        <v>14</v>
      </c>
      <c r="B21" s="3" t="s">
        <v>77</v>
      </c>
      <c r="D21" s="3" t="s">
        <v>39</v>
      </c>
      <c r="E21" s="7">
        <v>37826</v>
      </c>
      <c r="F21" s="3">
        <v>0</v>
      </c>
      <c r="G21" s="3">
        <v>1</v>
      </c>
      <c r="H21" s="3">
        <v>0</v>
      </c>
      <c r="I21" s="3">
        <v>3</v>
      </c>
      <c r="J21" s="4" t="s">
        <v>22</v>
      </c>
    </row>
    <row r="22" spans="1:10" ht="156">
      <c r="A22" s="3">
        <v>15</v>
      </c>
      <c r="B22" s="3" t="s">
        <v>82</v>
      </c>
      <c r="D22" s="3" t="s">
        <v>63</v>
      </c>
      <c r="E22" s="7">
        <v>37827</v>
      </c>
      <c r="F22" s="3">
        <v>0</v>
      </c>
      <c r="G22" s="3">
        <v>0</v>
      </c>
      <c r="H22" s="3">
        <v>0</v>
      </c>
      <c r="I22" s="3">
        <v>3</v>
      </c>
      <c r="J22" s="4" t="s">
        <v>21</v>
      </c>
    </row>
    <row r="23" spans="1:10" ht="84">
      <c r="A23" s="3">
        <v>16</v>
      </c>
      <c r="B23" s="3" t="s">
        <v>82</v>
      </c>
      <c r="D23" s="3" t="s">
        <v>39</v>
      </c>
      <c r="E23" s="7">
        <v>37833</v>
      </c>
      <c r="F23" s="3">
        <v>0</v>
      </c>
      <c r="G23" s="3">
        <v>0</v>
      </c>
      <c r="H23" s="3">
        <v>0</v>
      </c>
      <c r="I23" s="3">
        <v>3</v>
      </c>
      <c r="J23" s="4" t="s">
        <v>20</v>
      </c>
    </row>
    <row r="24" spans="1:10" ht="24">
      <c r="A24" s="3">
        <v>17</v>
      </c>
      <c r="B24" s="3" t="s">
        <v>84</v>
      </c>
      <c r="D24" s="3" t="s">
        <v>64</v>
      </c>
      <c r="E24" s="7">
        <v>37872</v>
      </c>
      <c r="F24" s="3">
        <v>0</v>
      </c>
      <c r="G24" s="3">
        <v>0</v>
      </c>
      <c r="H24" s="3">
        <v>0</v>
      </c>
      <c r="I24" s="3">
        <v>0</v>
      </c>
      <c r="J24" s="4" t="s">
        <v>18</v>
      </c>
    </row>
    <row r="25" spans="1:10" ht="24">
      <c r="A25" s="3">
        <v>18</v>
      </c>
      <c r="B25" s="3" t="s">
        <v>85</v>
      </c>
      <c r="D25" s="3" t="s">
        <v>39</v>
      </c>
      <c r="E25" s="7">
        <v>37917</v>
      </c>
      <c r="F25" s="3">
        <v>0</v>
      </c>
      <c r="G25" s="3">
        <v>0</v>
      </c>
      <c r="H25" s="3">
        <v>0</v>
      </c>
      <c r="I25" s="3">
        <v>0</v>
      </c>
      <c r="J25" s="4" t="s">
        <v>16</v>
      </c>
    </row>
    <row r="26" spans="1:10" ht="48">
      <c r="A26" s="3">
        <v>19</v>
      </c>
      <c r="B26" s="3" t="s">
        <v>77</v>
      </c>
      <c r="D26" s="3" t="s">
        <v>39</v>
      </c>
      <c r="E26" s="7">
        <v>37922</v>
      </c>
      <c r="F26" s="3">
        <v>0</v>
      </c>
      <c r="G26" s="3">
        <v>0</v>
      </c>
      <c r="H26" s="3">
        <v>0</v>
      </c>
      <c r="I26" s="3">
        <v>2</v>
      </c>
      <c r="J26" s="4" t="s">
        <v>17</v>
      </c>
    </row>
    <row r="27" spans="1:10" ht="204">
      <c r="A27" s="3">
        <v>20</v>
      </c>
      <c r="B27" s="3" t="s">
        <v>86</v>
      </c>
      <c r="D27" s="3" t="s">
        <v>39</v>
      </c>
      <c r="E27" s="7">
        <v>37928</v>
      </c>
      <c r="F27" s="3">
        <v>0</v>
      </c>
      <c r="G27" s="3">
        <v>0</v>
      </c>
      <c r="H27" s="3">
        <v>0</v>
      </c>
      <c r="I27" s="3">
        <v>3</v>
      </c>
      <c r="J27" s="4" t="s">
        <v>19</v>
      </c>
    </row>
    <row r="28" spans="1:11" s="21" customFormat="1" ht="168">
      <c r="A28" s="3">
        <v>21</v>
      </c>
      <c r="B28" s="3" t="s">
        <v>80</v>
      </c>
      <c r="C28" s="3"/>
      <c r="D28" s="3" t="s">
        <v>64</v>
      </c>
      <c r="E28" s="7">
        <v>37935</v>
      </c>
      <c r="F28" s="3">
        <v>0</v>
      </c>
      <c r="G28" s="3">
        <v>1</v>
      </c>
      <c r="H28" s="3">
        <v>0</v>
      </c>
      <c r="I28" s="3">
        <v>3</v>
      </c>
      <c r="J28" s="4" t="s">
        <v>15</v>
      </c>
      <c r="K28" s="4"/>
    </row>
    <row r="29" ht="12">
      <c r="E29" s="7"/>
    </row>
    <row r="30" ht="12">
      <c r="E30" s="7"/>
    </row>
    <row r="31" spans="2:10" ht="12">
      <c r="B31" s="19"/>
      <c r="E31" s="7"/>
      <c r="J31" s="20"/>
    </row>
    <row r="32" ht="12">
      <c r="E32" s="7"/>
    </row>
    <row r="33" ht="12">
      <c r="E33" s="7"/>
    </row>
    <row r="34" ht="12">
      <c r="E34" s="7"/>
    </row>
    <row r="35" ht="12">
      <c r="E35" s="7"/>
    </row>
    <row r="36" ht="12">
      <c r="E36" s="7"/>
    </row>
    <row r="37" ht="12">
      <c r="E37" s="7"/>
    </row>
    <row r="38" ht="12">
      <c r="E38" s="7"/>
    </row>
    <row r="39" ht="12">
      <c r="E39" s="7"/>
    </row>
    <row r="40" ht="12">
      <c r="E40" s="7"/>
    </row>
    <row r="41" ht="12">
      <c r="E41" s="7"/>
    </row>
    <row r="42" ht="12">
      <c r="E42" s="7"/>
    </row>
    <row r="43" ht="12">
      <c r="E43" s="7"/>
    </row>
    <row r="44" ht="12">
      <c r="E44" s="7"/>
    </row>
    <row r="45" ht="12">
      <c r="E45" s="7"/>
    </row>
    <row r="46" ht="12">
      <c r="E46" s="7"/>
    </row>
    <row r="47" ht="12">
      <c r="E47" s="7"/>
    </row>
    <row r="48" ht="12">
      <c r="E48" s="7"/>
    </row>
    <row r="49" ht="12">
      <c r="E49" s="7"/>
    </row>
    <row r="50" ht="12">
      <c r="E50" s="7"/>
    </row>
    <row r="51" ht="12">
      <c r="E51" s="7"/>
    </row>
    <row r="52" ht="12">
      <c r="E52" s="7"/>
    </row>
    <row r="53" ht="12">
      <c r="E53" s="7"/>
    </row>
    <row r="54" ht="12">
      <c r="E54" s="7"/>
    </row>
    <row r="55" ht="12">
      <c r="E55" s="7"/>
    </row>
    <row r="56" ht="12">
      <c r="E56" s="7"/>
    </row>
    <row r="57" ht="12">
      <c r="E57" s="7"/>
    </row>
    <row r="58" ht="12">
      <c r="E58" s="7"/>
    </row>
    <row r="59" ht="12">
      <c r="E59" s="7"/>
    </row>
    <row r="60" ht="12">
      <c r="E60" s="7"/>
    </row>
    <row r="61" ht="12">
      <c r="E61" s="7"/>
    </row>
    <row r="62" ht="12">
      <c r="E62" s="7"/>
    </row>
    <row r="63" ht="12">
      <c r="E63" s="7"/>
    </row>
    <row r="64" ht="12">
      <c r="E64" s="7"/>
    </row>
    <row r="65" ht="12">
      <c r="E65" s="7"/>
    </row>
    <row r="66" ht="12">
      <c r="E66" s="7"/>
    </row>
    <row r="67" ht="12">
      <c r="E67" s="7"/>
    </row>
    <row r="68" ht="12">
      <c r="E68" s="22"/>
    </row>
    <row r="69" ht="12">
      <c r="E69" s="7"/>
    </row>
    <row r="70" ht="12">
      <c r="E70" s="7"/>
    </row>
    <row r="71" ht="12">
      <c r="E71" s="7"/>
    </row>
    <row r="72" ht="12">
      <c r="E72" s="7"/>
    </row>
    <row r="73" ht="12">
      <c r="E73" s="7"/>
    </row>
    <row r="74" ht="12">
      <c r="E74" s="7"/>
    </row>
    <row r="75" ht="12">
      <c r="E75" s="7"/>
    </row>
  </sheetData>
  <printOptions/>
  <pageMargins left="0.75" right="0.75" top="1" bottom="1" header="0.4921259845" footer="0.4921259845"/>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K15"/>
  <sheetViews>
    <sheetView workbookViewId="0" topLeftCell="A1">
      <pane ySplit="3" topLeftCell="BM4" activePane="bottomLeft" state="frozen"/>
      <selection pane="topLeft" activeCell="A1" sqref="A1"/>
      <selection pane="bottomLeft" activeCell="A2" sqref="A2"/>
    </sheetView>
  </sheetViews>
  <sheetFormatPr defaultColWidth="11.421875" defaultRowHeight="12.75"/>
  <cols>
    <col min="1" max="1" width="3.00390625" style="1" customWidth="1"/>
    <col min="2" max="2" width="11.421875" style="3" customWidth="1"/>
    <col min="3" max="3" width="14.14062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6384" width="11.421875" style="1" customWidth="1"/>
  </cols>
  <sheetData>
    <row r="1" ht="12.75">
      <c r="B1" s="2" t="s">
        <v>8</v>
      </c>
    </row>
    <row r="2" spans="6:9" ht="12.75">
      <c r="F2" s="3" t="s">
        <v>33</v>
      </c>
      <c r="G2" s="3" t="s">
        <v>34</v>
      </c>
      <c r="H2" s="3" t="s">
        <v>35</v>
      </c>
      <c r="I2" s="3" t="s">
        <v>37</v>
      </c>
    </row>
    <row r="3" spans="1:10" ht="78.75" customHeight="1">
      <c r="A3" s="1" t="s">
        <v>73</v>
      </c>
      <c r="B3" s="2" t="s">
        <v>30</v>
      </c>
      <c r="C3" s="2" t="s">
        <v>31</v>
      </c>
      <c r="D3" s="2" t="s">
        <v>32</v>
      </c>
      <c r="E3" s="2" t="s">
        <v>40</v>
      </c>
      <c r="F3" s="5" t="s">
        <v>42</v>
      </c>
      <c r="G3" s="5" t="s">
        <v>41</v>
      </c>
      <c r="H3" s="5" t="s">
        <v>36</v>
      </c>
      <c r="I3" s="5" t="s">
        <v>43</v>
      </c>
      <c r="J3" s="6" t="s">
        <v>38</v>
      </c>
    </row>
    <row r="4" spans="1:10" s="28" customFormat="1" ht="12.75">
      <c r="A4" s="24"/>
      <c r="B4" s="38" t="s">
        <v>10</v>
      </c>
      <c r="C4" s="38" t="s">
        <v>11</v>
      </c>
      <c r="D4" s="38" t="s">
        <v>12</v>
      </c>
      <c r="E4" s="25"/>
      <c r="F4" s="26"/>
      <c r="G4" s="26"/>
      <c r="H4" s="26"/>
      <c r="I4" s="26"/>
      <c r="J4" s="27"/>
    </row>
    <row r="5" spans="1:10" s="28" customFormat="1" ht="12.75">
      <c r="A5" s="24"/>
      <c r="B5" s="39">
        <v>32</v>
      </c>
      <c r="C5" s="39">
        <v>9</v>
      </c>
      <c r="D5" s="40">
        <f>C5/B5*100</f>
        <v>28.125</v>
      </c>
      <c r="E5" s="25"/>
      <c r="F5" s="26"/>
      <c r="G5" s="26"/>
      <c r="H5" s="26"/>
      <c r="I5" s="26"/>
      <c r="J5" s="27"/>
    </row>
    <row r="6" spans="1:10" s="28" customFormat="1" ht="12.75">
      <c r="A6" s="1"/>
      <c r="B6" s="25"/>
      <c r="C6" s="25"/>
      <c r="D6" s="25"/>
      <c r="E6" s="25"/>
      <c r="F6" s="41">
        <f>AVERAGE(F7:F15)</f>
        <v>0.2222222222222222</v>
      </c>
      <c r="G6" s="41">
        <f>AVERAGE(G7:G15)</f>
        <v>0.2222222222222222</v>
      </c>
      <c r="H6" s="41">
        <f>AVERAGE(H7:H15)</f>
        <v>0</v>
      </c>
      <c r="I6" s="41">
        <f>AVERAGE(I7:I15)</f>
        <v>1.1111111111111112</v>
      </c>
      <c r="J6" s="27"/>
    </row>
    <row r="7" spans="1:11" s="3" customFormat="1" ht="96">
      <c r="A7" s="3">
        <v>1</v>
      </c>
      <c r="B7" s="3" t="s">
        <v>78</v>
      </c>
      <c r="D7" s="3" t="s">
        <v>64</v>
      </c>
      <c r="E7" s="7">
        <v>37790</v>
      </c>
      <c r="F7" s="3">
        <v>0</v>
      </c>
      <c r="G7" s="3">
        <v>1</v>
      </c>
      <c r="H7" s="3">
        <v>0</v>
      </c>
      <c r="I7" s="3">
        <v>2</v>
      </c>
      <c r="J7" s="4" t="s">
        <v>2</v>
      </c>
      <c r="K7" s="4"/>
    </row>
    <row r="8" spans="1:11" s="3" customFormat="1" ht="24">
      <c r="A8" s="3">
        <v>2</v>
      </c>
      <c r="B8" s="3" t="s">
        <v>79</v>
      </c>
      <c r="D8" s="3" t="s">
        <v>64</v>
      </c>
      <c r="E8" s="7">
        <v>37796</v>
      </c>
      <c r="F8" s="3">
        <v>0</v>
      </c>
      <c r="G8" s="3">
        <v>0</v>
      </c>
      <c r="H8" s="3">
        <v>0</v>
      </c>
      <c r="I8" s="3">
        <v>0</v>
      </c>
      <c r="J8" s="4" t="s">
        <v>6</v>
      </c>
      <c r="K8" s="4"/>
    </row>
    <row r="9" spans="1:11" s="3" customFormat="1" ht="48">
      <c r="A9" s="3">
        <v>3</v>
      </c>
      <c r="B9" s="3" t="s">
        <v>78</v>
      </c>
      <c r="D9" s="3" t="s">
        <v>64</v>
      </c>
      <c r="E9" s="7">
        <v>37798</v>
      </c>
      <c r="F9" s="3">
        <v>1</v>
      </c>
      <c r="G9" s="3">
        <v>0</v>
      </c>
      <c r="H9" s="3">
        <v>0</v>
      </c>
      <c r="I9" s="3">
        <v>1</v>
      </c>
      <c r="J9" s="4" t="s">
        <v>5</v>
      </c>
      <c r="K9" s="4"/>
    </row>
    <row r="10" spans="1:11" s="3" customFormat="1" ht="48">
      <c r="A10" s="3">
        <v>4</v>
      </c>
      <c r="B10" s="19" t="s">
        <v>80</v>
      </c>
      <c r="D10" s="3" t="s">
        <v>64</v>
      </c>
      <c r="E10" s="7">
        <v>37798</v>
      </c>
      <c r="F10" s="3">
        <v>1</v>
      </c>
      <c r="G10" s="3">
        <v>0</v>
      </c>
      <c r="H10" s="3">
        <v>0</v>
      </c>
      <c r="I10" s="3">
        <v>2</v>
      </c>
      <c r="J10" s="20" t="s">
        <v>4</v>
      </c>
      <c r="K10" s="4"/>
    </row>
    <row r="11" spans="1:11" s="3" customFormat="1" ht="24">
      <c r="A11" s="3">
        <v>5</v>
      </c>
      <c r="B11" s="3" t="s">
        <v>81</v>
      </c>
      <c r="D11" s="3" t="s">
        <v>64</v>
      </c>
      <c r="E11" s="7">
        <v>37799</v>
      </c>
      <c r="F11" s="3">
        <v>0</v>
      </c>
      <c r="G11" s="3">
        <v>0</v>
      </c>
      <c r="H11" s="3">
        <v>0</v>
      </c>
      <c r="I11" s="3">
        <v>2</v>
      </c>
      <c r="J11" s="4" t="s">
        <v>3</v>
      </c>
      <c r="K11" s="4"/>
    </row>
    <row r="12" spans="1:11" s="3" customFormat="1" ht="12">
      <c r="A12" s="3">
        <v>6</v>
      </c>
      <c r="B12" s="3" t="s">
        <v>82</v>
      </c>
      <c r="D12" s="3" t="s">
        <v>64</v>
      </c>
      <c r="E12" s="7">
        <v>37804</v>
      </c>
      <c r="F12" s="3">
        <v>0</v>
      </c>
      <c r="G12" s="3">
        <v>0</v>
      </c>
      <c r="H12" s="3">
        <v>0</v>
      </c>
      <c r="I12" s="3">
        <v>0</v>
      </c>
      <c r="J12" s="4" t="s">
        <v>26</v>
      </c>
      <c r="K12" s="4"/>
    </row>
    <row r="13" spans="1:11" s="3" customFormat="1" ht="12">
      <c r="A13" s="3">
        <v>7</v>
      </c>
      <c r="B13" s="3" t="s">
        <v>83</v>
      </c>
      <c r="D13" s="3" t="s">
        <v>64</v>
      </c>
      <c r="E13" s="7">
        <v>37805</v>
      </c>
      <c r="F13" s="3">
        <v>0</v>
      </c>
      <c r="G13" s="3">
        <v>0</v>
      </c>
      <c r="H13" s="3">
        <v>0</v>
      </c>
      <c r="I13" s="3">
        <v>0</v>
      </c>
      <c r="J13" s="4" t="s">
        <v>26</v>
      </c>
      <c r="K13" s="4"/>
    </row>
    <row r="14" spans="1:11" s="3" customFormat="1" ht="24">
      <c r="A14" s="3">
        <v>8</v>
      </c>
      <c r="B14" s="3" t="s">
        <v>84</v>
      </c>
      <c r="D14" s="3" t="s">
        <v>64</v>
      </c>
      <c r="E14" s="7">
        <v>37872</v>
      </c>
      <c r="F14" s="3">
        <v>0</v>
      </c>
      <c r="G14" s="3">
        <v>0</v>
      </c>
      <c r="H14" s="3">
        <v>0</v>
      </c>
      <c r="I14" s="3">
        <v>0</v>
      </c>
      <c r="J14" s="4" t="s">
        <v>18</v>
      </c>
      <c r="K14" s="4"/>
    </row>
    <row r="15" spans="1:11" s="21" customFormat="1" ht="168">
      <c r="A15" s="3">
        <v>9</v>
      </c>
      <c r="B15" s="3" t="s">
        <v>80</v>
      </c>
      <c r="C15" s="3"/>
      <c r="D15" s="3" t="s">
        <v>64</v>
      </c>
      <c r="E15" s="7">
        <v>37935</v>
      </c>
      <c r="F15" s="3">
        <v>0</v>
      </c>
      <c r="G15" s="3">
        <v>1</v>
      </c>
      <c r="H15" s="3">
        <v>0</v>
      </c>
      <c r="I15" s="3">
        <v>3</v>
      </c>
      <c r="J15" s="4" t="s">
        <v>15</v>
      </c>
      <c r="K15" s="4"/>
    </row>
  </sheetData>
  <printOptions/>
  <pageMargins left="0.75" right="0.75" top="1" bottom="1" header="0.4921259845" footer="0.4921259845"/>
  <pageSetup horizontalDpi="600" verticalDpi="600" orientation="landscape" paperSize="9" r:id="rId3"/>
  <legacyDrawing r:id="rId2"/>
</worksheet>
</file>

<file path=xl/worksheets/sheet5.xml><?xml version="1.0" encoding="utf-8"?>
<worksheet xmlns="http://schemas.openxmlformats.org/spreadsheetml/2006/main" xmlns:r="http://schemas.openxmlformats.org/officeDocument/2006/relationships">
  <dimension ref="A1:K14"/>
  <sheetViews>
    <sheetView workbookViewId="0" topLeftCell="A1">
      <pane ySplit="3" topLeftCell="BM4" activePane="bottomLeft" state="frozen"/>
      <selection pane="topLeft" activeCell="A1" sqref="A1"/>
      <selection pane="bottomLeft" activeCell="A2" sqref="A2"/>
    </sheetView>
  </sheetViews>
  <sheetFormatPr defaultColWidth="11.421875" defaultRowHeight="12.75"/>
  <cols>
    <col min="1" max="1" width="3.8515625" style="1" customWidth="1"/>
    <col min="2" max="2" width="11.421875" style="3" customWidth="1"/>
    <col min="3" max="3" width="14.14062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6384" width="11.421875" style="1" customWidth="1"/>
  </cols>
  <sheetData>
    <row r="1" ht="12.75">
      <c r="B1" s="2" t="s">
        <v>65</v>
      </c>
    </row>
    <row r="2" spans="6:9" ht="12.75">
      <c r="F2" s="3" t="s">
        <v>33</v>
      </c>
      <c r="G2" s="3" t="s">
        <v>34</v>
      </c>
      <c r="H2" s="3" t="s">
        <v>35</v>
      </c>
      <c r="I2" s="3" t="s">
        <v>37</v>
      </c>
    </row>
    <row r="3" spans="1:10" ht="78.75" customHeight="1">
      <c r="A3" s="1" t="s">
        <v>73</v>
      </c>
      <c r="B3" s="2" t="s">
        <v>30</v>
      </c>
      <c r="C3" s="2" t="s">
        <v>31</v>
      </c>
      <c r="D3" s="2" t="s">
        <v>32</v>
      </c>
      <c r="E3" s="2" t="s">
        <v>40</v>
      </c>
      <c r="F3" s="5" t="s">
        <v>42</v>
      </c>
      <c r="G3" s="5" t="s">
        <v>41</v>
      </c>
      <c r="H3" s="5" t="s">
        <v>36</v>
      </c>
      <c r="I3" s="5" t="s">
        <v>43</v>
      </c>
      <c r="J3" s="6" t="s">
        <v>38</v>
      </c>
    </row>
    <row r="4" spans="2:10" ht="12.75">
      <c r="B4" s="38" t="s">
        <v>10</v>
      </c>
      <c r="C4" s="38" t="s">
        <v>11</v>
      </c>
      <c r="D4" s="38" t="s">
        <v>12</v>
      </c>
      <c r="E4" s="2"/>
      <c r="F4" s="5"/>
      <c r="G4" s="5"/>
      <c r="H4" s="5"/>
      <c r="I4" s="5"/>
      <c r="J4" s="6"/>
    </row>
    <row r="5" spans="2:10" ht="12.75">
      <c r="B5" s="39">
        <v>35</v>
      </c>
      <c r="C5" s="39">
        <v>8</v>
      </c>
      <c r="D5" s="40">
        <f>C5/B5*100</f>
        <v>22.857142857142858</v>
      </c>
      <c r="E5" s="2"/>
      <c r="F5" s="5"/>
      <c r="G5" s="5"/>
      <c r="H5" s="5"/>
      <c r="I5" s="5"/>
      <c r="J5" s="6"/>
    </row>
    <row r="6" spans="1:10" ht="12.75">
      <c r="A6" s="1" t="s">
        <v>29</v>
      </c>
      <c r="B6" s="2"/>
      <c r="C6" s="2"/>
      <c r="D6" s="2"/>
      <c r="E6" s="2"/>
      <c r="F6" s="42">
        <f>AVERAGE(F7:F14)</f>
        <v>0</v>
      </c>
      <c r="G6" s="42">
        <f>AVERAGE(G7:G14)</f>
        <v>0.5</v>
      </c>
      <c r="H6" s="42">
        <f>AVERAGE(H7:H14)</f>
        <v>0</v>
      </c>
      <c r="I6" s="42">
        <f>AVERAGE(I7:I14)</f>
        <v>1.75</v>
      </c>
      <c r="J6" s="6"/>
    </row>
    <row r="7" spans="1:11" s="3" customFormat="1" ht="24">
      <c r="A7" s="3">
        <v>1</v>
      </c>
      <c r="B7" s="3" t="s">
        <v>77</v>
      </c>
      <c r="D7" s="3" t="s">
        <v>39</v>
      </c>
      <c r="E7" s="7">
        <v>37788</v>
      </c>
      <c r="F7" s="3">
        <v>0</v>
      </c>
      <c r="G7" s="3">
        <v>0</v>
      </c>
      <c r="H7" s="3">
        <v>0</v>
      </c>
      <c r="I7" s="3">
        <v>0</v>
      </c>
      <c r="J7" s="4" t="s">
        <v>7</v>
      </c>
      <c r="K7" s="4"/>
    </row>
    <row r="8" spans="1:11" ht="180">
      <c r="A8" s="3">
        <v>2</v>
      </c>
      <c r="B8" s="3" t="s">
        <v>34</v>
      </c>
      <c r="D8" s="3" t="s">
        <v>39</v>
      </c>
      <c r="E8" s="7">
        <v>37790</v>
      </c>
      <c r="F8" s="3">
        <v>0</v>
      </c>
      <c r="G8" s="3">
        <v>3</v>
      </c>
      <c r="H8" s="3">
        <v>0</v>
      </c>
      <c r="I8" s="3">
        <v>3</v>
      </c>
      <c r="J8" s="4" t="s">
        <v>74</v>
      </c>
      <c r="K8" s="4"/>
    </row>
    <row r="9" spans="1:11" s="3" customFormat="1" ht="12">
      <c r="A9" s="3">
        <v>3</v>
      </c>
      <c r="B9" s="3" t="s">
        <v>80</v>
      </c>
      <c r="D9" s="3" t="s">
        <v>39</v>
      </c>
      <c r="E9" s="7">
        <v>37810</v>
      </c>
      <c r="F9" s="3">
        <v>0</v>
      </c>
      <c r="G9" s="3">
        <v>0</v>
      </c>
      <c r="H9" s="3">
        <v>0</v>
      </c>
      <c r="I9" s="3">
        <v>0</v>
      </c>
      <c r="J9" s="4" t="s">
        <v>25</v>
      </c>
      <c r="K9" s="4"/>
    </row>
    <row r="10" spans="1:11" s="3" customFormat="1" ht="216">
      <c r="A10" s="3">
        <v>4</v>
      </c>
      <c r="B10" s="3" t="s">
        <v>77</v>
      </c>
      <c r="D10" s="3" t="s">
        <v>39</v>
      </c>
      <c r="E10" s="7">
        <v>37826</v>
      </c>
      <c r="F10" s="3">
        <v>0</v>
      </c>
      <c r="G10" s="3">
        <v>1</v>
      </c>
      <c r="H10" s="3">
        <v>0</v>
      </c>
      <c r="I10" s="3">
        <v>3</v>
      </c>
      <c r="J10" s="4" t="s">
        <v>22</v>
      </c>
      <c r="K10" s="4"/>
    </row>
    <row r="11" spans="1:11" s="3" customFormat="1" ht="84">
      <c r="A11" s="3">
        <v>5</v>
      </c>
      <c r="B11" s="3" t="s">
        <v>82</v>
      </c>
      <c r="D11" s="3" t="s">
        <v>39</v>
      </c>
      <c r="E11" s="7">
        <v>37833</v>
      </c>
      <c r="F11" s="3">
        <v>0</v>
      </c>
      <c r="G11" s="3">
        <v>0</v>
      </c>
      <c r="H11" s="3">
        <v>0</v>
      </c>
      <c r="I11" s="3">
        <v>3</v>
      </c>
      <c r="J11" s="4" t="s">
        <v>20</v>
      </c>
      <c r="K11" s="4"/>
    </row>
    <row r="12" spans="1:11" s="3" customFormat="1" ht="24">
      <c r="A12" s="3">
        <v>6</v>
      </c>
      <c r="B12" s="3" t="s">
        <v>85</v>
      </c>
      <c r="D12" s="3" t="s">
        <v>39</v>
      </c>
      <c r="E12" s="7">
        <v>37917</v>
      </c>
      <c r="F12" s="3">
        <v>0</v>
      </c>
      <c r="G12" s="3">
        <v>0</v>
      </c>
      <c r="H12" s="3">
        <v>0</v>
      </c>
      <c r="I12" s="3">
        <v>0</v>
      </c>
      <c r="J12" s="4" t="s">
        <v>16</v>
      </c>
      <c r="K12" s="4"/>
    </row>
    <row r="13" spans="1:11" s="3" customFormat="1" ht="48">
      <c r="A13" s="3">
        <v>7</v>
      </c>
      <c r="B13" s="3" t="s">
        <v>77</v>
      </c>
      <c r="D13" s="3" t="s">
        <v>39</v>
      </c>
      <c r="E13" s="7">
        <v>37922</v>
      </c>
      <c r="F13" s="3">
        <v>0</v>
      </c>
      <c r="G13" s="3">
        <v>0</v>
      </c>
      <c r="H13" s="3">
        <v>0</v>
      </c>
      <c r="I13" s="3">
        <v>2</v>
      </c>
      <c r="J13" s="4" t="s">
        <v>17</v>
      </c>
      <c r="K13" s="4"/>
    </row>
    <row r="14" spans="1:11" s="3" customFormat="1" ht="204">
      <c r="A14" s="3">
        <v>8</v>
      </c>
      <c r="B14" s="3" t="s">
        <v>86</v>
      </c>
      <c r="D14" s="3" t="s">
        <v>39</v>
      </c>
      <c r="E14" s="7">
        <v>37928</v>
      </c>
      <c r="F14" s="3">
        <v>0</v>
      </c>
      <c r="G14" s="3">
        <v>0</v>
      </c>
      <c r="H14" s="3">
        <v>0</v>
      </c>
      <c r="I14" s="3">
        <v>3</v>
      </c>
      <c r="J14" s="4" t="s">
        <v>19</v>
      </c>
      <c r="K14" s="4"/>
    </row>
  </sheetData>
  <printOptions/>
  <pageMargins left="0.75" right="0.75" top="1" bottom="1" header="0.4921259845" footer="0.492125984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dimension ref="A1:K14"/>
  <sheetViews>
    <sheetView workbookViewId="0" topLeftCell="A1">
      <pane ySplit="3" topLeftCell="BM4" activePane="bottomLeft" state="frozen"/>
      <selection pane="topLeft" activeCell="A1" sqref="A1"/>
      <selection pane="bottomLeft" activeCell="A2" sqref="A2"/>
    </sheetView>
  </sheetViews>
  <sheetFormatPr defaultColWidth="11.421875" defaultRowHeight="12.75"/>
  <cols>
    <col min="1" max="1" width="5.140625" style="1" customWidth="1"/>
    <col min="2" max="2" width="11.421875" style="3" customWidth="1"/>
    <col min="3" max="3" width="14.14062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6384" width="11.421875" style="1" customWidth="1"/>
  </cols>
  <sheetData>
    <row r="1" ht="12.75">
      <c r="B1" s="2" t="s">
        <v>66</v>
      </c>
    </row>
    <row r="2" spans="6:9" ht="12.75">
      <c r="F2" s="3" t="s">
        <v>33</v>
      </c>
      <c r="G2" s="3" t="s">
        <v>34</v>
      </c>
      <c r="H2" s="3" t="s">
        <v>35</v>
      </c>
      <c r="I2" s="3" t="s">
        <v>37</v>
      </c>
    </row>
    <row r="3" spans="2:10" ht="78.75" customHeight="1">
      <c r="B3" s="2" t="s">
        <v>30</v>
      </c>
      <c r="C3" s="2" t="s">
        <v>31</v>
      </c>
      <c r="D3" s="2" t="s">
        <v>32</v>
      </c>
      <c r="E3" s="2" t="s">
        <v>40</v>
      </c>
      <c r="F3" s="5" t="s">
        <v>42</v>
      </c>
      <c r="G3" s="5" t="s">
        <v>41</v>
      </c>
      <c r="H3" s="5" t="s">
        <v>36</v>
      </c>
      <c r="I3" s="5" t="s">
        <v>43</v>
      </c>
      <c r="J3" s="6" t="s">
        <v>38</v>
      </c>
    </row>
    <row r="4" spans="2:10" ht="12.75">
      <c r="B4" s="38" t="s">
        <v>10</v>
      </c>
      <c r="C4" s="38" t="s">
        <v>11</v>
      </c>
      <c r="D4" s="38" t="s">
        <v>12</v>
      </c>
      <c r="E4" s="2"/>
      <c r="F4" s="5"/>
      <c r="G4" s="5"/>
      <c r="H4" s="5"/>
      <c r="I4" s="5"/>
      <c r="J4" s="6"/>
    </row>
    <row r="5" spans="2:10" ht="12.75">
      <c r="B5" s="39">
        <v>5</v>
      </c>
      <c r="C5" s="39">
        <v>1</v>
      </c>
      <c r="D5" s="40">
        <f>C5/B5*100</f>
        <v>20</v>
      </c>
      <c r="E5" s="2"/>
      <c r="F5" s="5"/>
      <c r="G5" s="5"/>
      <c r="H5" s="5"/>
      <c r="I5" s="5"/>
      <c r="J5" s="6"/>
    </row>
    <row r="6" spans="1:10" ht="12.75">
      <c r="A6" s="1" t="s">
        <v>29</v>
      </c>
      <c r="B6" s="2"/>
      <c r="C6" s="2"/>
      <c r="D6" s="2"/>
      <c r="E6" s="2"/>
      <c r="F6" s="42">
        <f>AVERAGE(F7)</f>
        <v>0</v>
      </c>
      <c r="G6" s="42">
        <f>AVERAGE(G7)</f>
        <v>0</v>
      </c>
      <c r="H6" s="42">
        <f>AVERAGE(H7)</f>
        <v>0</v>
      </c>
      <c r="I6" s="42">
        <f>AVERAGE(I7)</f>
        <v>3</v>
      </c>
      <c r="J6" s="6"/>
    </row>
    <row r="7" spans="1:11" s="3" customFormat="1" ht="156">
      <c r="A7" s="3">
        <v>1</v>
      </c>
      <c r="B7" s="3" t="s">
        <v>82</v>
      </c>
      <c r="D7" s="3" t="s">
        <v>63</v>
      </c>
      <c r="E7" s="7">
        <v>37827</v>
      </c>
      <c r="F7" s="3">
        <v>0</v>
      </c>
      <c r="G7" s="3">
        <v>0</v>
      </c>
      <c r="H7" s="3">
        <v>0</v>
      </c>
      <c r="I7" s="3">
        <v>3</v>
      </c>
      <c r="J7" s="4" t="s">
        <v>21</v>
      </c>
      <c r="K7" s="4"/>
    </row>
    <row r="8" ht="12.75">
      <c r="A8" s="3"/>
    </row>
    <row r="9" ht="12.75">
      <c r="A9" s="3"/>
    </row>
    <row r="10" ht="12.75">
      <c r="A10" s="3"/>
    </row>
    <row r="11" ht="12.75">
      <c r="A11" s="3"/>
    </row>
    <row r="12" ht="12.75">
      <c r="A12" s="3"/>
    </row>
    <row r="13" ht="12.75">
      <c r="A13" s="3"/>
    </row>
    <row r="14" ht="12.75">
      <c r="A14" s="3"/>
    </row>
  </sheetData>
  <printOptions/>
  <pageMargins left="0.75" right="0.75" top="1" bottom="1" header="0.4921259845" footer="0.4921259845"/>
  <pageSetup horizontalDpi="600" verticalDpi="600" orientation="landscape" paperSize="9" r:id="rId3"/>
  <legacyDrawing r:id="rId2"/>
</worksheet>
</file>

<file path=xl/worksheets/sheet7.xml><?xml version="1.0" encoding="utf-8"?>
<worksheet xmlns="http://schemas.openxmlformats.org/spreadsheetml/2006/main" xmlns:r="http://schemas.openxmlformats.org/officeDocument/2006/relationships">
  <dimension ref="A1:K9"/>
  <sheetViews>
    <sheetView workbookViewId="0" topLeftCell="A1">
      <pane ySplit="3" topLeftCell="BM4" activePane="bottomLeft" state="frozen"/>
      <selection pane="topLeft" activeCell="A1" sqref="A1"/>
      <selection pane="bottomLeft" activeCell="A2" sqref="A2"/>
    </sheetView>
  </sheetViews>
  <sheetFormatPr defaultColWidth="11.421875" defaultRowHeight="12.75"/>
  <cols>
    <col min="1" max="1" width="4.57421875" style="1" customWidth="1"/>
    <col min="2" max="2" width="11.421875" style="3" customWidth="1"/>
    <col min="3" max="3" width="14.14062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6384" width="11.421875" style="1" customWidth="1"/>
  </cols>
  <sheetData>
    <row r="1" ht="12.75">
      <c r="B1" s="2" t="s">
        <v>67</v>
      </c>
    </row>
    <row r="2" spans="6:9" ht="12.75">
      <c r="F2" s="3" t="s">
        <v>33</v>
      </c>
      <c r="G2" s="3" t="s">
        <v>34</v>
      </c>
      <c r="H2" s="3" t="s">
        <v>35</v>
      </c>
      <c r="I2" s="3" t="s">
        <v>37</v>
      </c>
    </row>
    <row r="3" spans="2:10" ht="78.75" customHeight="1">
      <c r="B3" s="2" t="s">
        <v>30</v>
      </c>
      <c r="C3" s="2" t="s">
        <v>31</v>
      </c>
      <c r="D3" s="2" t="s">
        <v>32</v>
      </c>
      <c r="E3" s="2" t="s">
        <v>40</v>
      </c>
      <c r="F3" s="5" t="s">
        <v>42</v>
      </c>
      <c r="G3" s="5" t="s">
        <v>41</v>
      </c>
      <c r="H3" s="5" t="s">
        <v>36</v>
      </c>
      <c r="I3" s="5" t="s">
        <v>43</v>
      </c>
      <c r="J3" s="6" t="s">
        <v>38</v>
      </c>
    </row>
    <row r="4" spans="2:10" ht="12.75">
      <c r="B4" s="38" t="s">
        <v>10</v>
      </c>
      <c r="C4" s="38" t="s">
        <v>11</v>
      </c>
      <c r="D4" s="38" t="s">
        <v>12</v>
      </c>
      <c r="E4" s="2"/>
      <c r="F4" s="5"/>
      <c r="G4" s="5"/>
      <c r="H4" s="5"/>
      <c r="I4" s="5"/>
      <c r="J4" s="6"/>
    </row>
    <row r="5" spans="2:10" ht="12.75">
      <c r="B5" s="39">
        <v>6</v>
      </c>
      <c r="C5" s="39">
        <v>2</v>
      </c>
      <c r="D5" s="40">
        <f>C5/B5*100</f>
        <v>33.33333333333333</v>
      </c>
      <c r="E5" s="2"/>
      <c r="F5" s="5"/>
      <c r="G5" s="5"/>
      <c r="H5" s="5"/>
      <c r="I5" s="5"/>
      <c r="J5" s="6"/>
    </row>
    <row r="6" spans="1:10" ht="12.75">
      <c r="A6" s="1" t="s">
        <v>29</v>
      </c>
      <c r="B6" s="2"/>
      <c r="C6" s="2"/>
      <c r="D6" s="2"/>
      <c r="E6" s="2"/>
      <c r="F6" s="42">
        <f>AVERAGE(F7:F8)</f>
        <v>0</v>
      </c>
      <c r="G6" s="42">
        <f>AVERAGE(G7:G8)</f>
        <v>0</v>
      </c>
      <c r="H6" s="42">
        <f>AVERAGE(H7:H8)</f>
        <v>0</v>
      </c>
      <c r="I6" s="42">
        <f>AVERAGE(I7:I8)</f>
        <v>1</v>
      </c>
      <c r="J6" s="6"/>
    </row>
    <row r="7" spans="1:11" s="3" customFormat="1" ht="60">
      <c r="A7" s="3">
        <v>1</v>
      </c>
      <c r="B7" s="3" t="s">
        <v>76</v>
      </c>
      <c r="D7" s="3" t="s">
        <v>62</v>
      </c>
      <c r="E7" s="7">
        <v>37785</v>
      </c>
      <c r="F7" s="3">
        <v>0</v>
      </c>
      <c r="G7" s="3">
        <v>0</v>
      </c>
      <c r="H7" s="3">
        <v>0</v>
      </c>
      <c r="I7" s="3">
        <v>0</v>
      </c>
      <c r="J7" s="4" t="s">
        <v>1</v>
      </c>
      <c r="K7" s="4"/>
    </row>
    <row r="8" spans="1:10" ht="96">
      <c r="A8" s="3">
        <v>2</v>
      </c>
      <c r="B8" s="3" t="s">
        <v>77</v>
      </c>
      <c r="D8" s="3" t="s">
        <v>62</v>
      </c>
      <c r="E8" s="7">
        <v>37806</v>
      </c>
      <c r="F8" s="3">
        <v>0</v>
      </c>
      <c r="G8" s="3">
        <v>0</v>
      </c>
      <c r="H8" s="3">
        <v>0</v>
      </c>
      <c r="I8" s="3">
        <v>2</v>
      </c>
      <c r="J8" s="4" t="s">
        <v>75</v>
      </c>
    </row>
    <row r="9" ht="12.75">
      <c r="A9" s="3"/>
    </row>
  </sheetData>
  <printOptions/>
  <pageMargins left="0.75" right="0.75" top="1" bottom="1" header="0.4921259845" footer="0.4921259845"/>
  <pageSetup horizontalDpi="600" verticalDpi="600" orientation="landscape" paperSize="9" r:id="rId3"/>
  <legacyDrawing r:id="rId2"/>
</worksheet>
</file>

<file path=xl/worksheets/sheet8.xml><?xml version="1.0" encoding="utf-8"?>
<worksheet xmlns="http://schemas.openxmlformats.org/spreadsheetml/2006/main" xmlns:r="http://schemas.openxmlformats.org/officeDocument/2006/relationships">
  <dimension ref="A1:K16"/>
  <sheetViews>
    <sheetView workbookViewId="0" topLeftCell="A1">
      <pane ySplit="3" topLeftCell="BM4" activePane="bottomLeft" state="frozen"/>
      <selection pane="topLeft" activeCell="A1" sqref="A1"/>
      <selection pane="bottomLeft" activeCell="C7" sqref="C7"/>
    </sheetView>
  </sheetViews>
  <sheetFormatPr defaultColWidth="11.421875" defaultRowHeight="12.75"/>
  <cols>
    <col min="1" max="1" width="4.28125" style="1" customWidth="1"/>
    <col min="2" max="2" width="11.421875" style="3" customWidth="1"/>
    <col min="3" max="3" width="14.140625" style="3" customWidth="1"/>
    <col min="4" max="4" width="6.7109375" style="3" customWidth="1"/>
    <col min="5" max="5" width="11.421875" style="3" customWidth="1"/>
    <col min="6" max="7" width="6.00390625" style="3" customWidth="1"/>
    <col min="8" max="9" width="5.57421875" style="3" customWidth="1"/>
    <col min="10" max="10" width="55.140625" style="4" customWidth="1"/>
    <col min="11" max="16384" width="11.421875" style="1" customWidth="1"/>
  </cols>
  <sheetData>
    <row r="1" ht="12.75">
      <c r="B1" s="2" t="s">
        <v>28</v>
      </c>
    </row>
    <row r="2" spans="6:9" ht="12.75">
      <c r="F2" s="3" t="s">
        <v>33</v>
      </c>
      <c r="G2" s="3" t="s">
        <v>34</v>
      </c>
      <c r="H2" s="3" t="s">
        <v>35</v>
      </c>
      <c r="I2" s="3" t="s">
        <v>37</v>
      </c>
    </row>
    <row r="3" spans="2:10" ht="78.75" customHeight="1">
      <c r="B3" s="2" t="s">
        <v>30</v>
      </c>
      <c r="C3" s="2" t="s">
        <v>31</v>
      </c>
      <c r="D3" s="2" t="s">
        <v>32</v>
      </c>
      <c r="E3" s="2" t="s">
        <v>40</v>
      </c>
      <c r="F3" s="5" t="s">
        <v>42</v>
      </c>
      <c r="G3" s="5" t="s">
        <v>41</v>
      </c>
      <c r="H3" s="5" t="s">
        <v>36</v>
      </c>
      <c r="I3" s="5" t="s">
        <v>43</v>
      </c>
      <c r="J3" s="6" t="s">
        <v>38</v>
      </c>
    </row>
    <row r="4" spans="2:10" ht="12.75">
      <c r="B4" s="38" t="s">
        <v>10</v>
      </c>
      <c r="C4" s="38" t="s">
        <v>11</v>
      </c>
      <c r="D4" s="38" t="s">
        <v>12</v>
      </c>
      <c r="E4" s="2"/>
      <c r="F4" s="5"/>
      <c r="G4" s="5"/>
      <c r="H4" s="5"/>
      <c r="I4" s="5"/>
      <c r="J4" s="6"/>
    </row>
    <row r="5" spans="2:10" ht="12.75">
      <c r="B5" s="39">
        <v>2</v>
      </c>
      <c r="C5" s="39">
        <v>1</v>
      </c>
      <c r="D5" s="40">
        <f>C5/B5*100</f>
        <v>50</v>
      </c>
      <c r="E5" s="2"/>
      <c r="F5" s="5"/>
      <c r="G5" s="5"/>
      <c r="H5" s="5"/>
      <c r="I5" s="5"/>
      <c r="J5" s="6"/>
    </row>
    <row r="6" spans="1:10" ht="12.75">
      <c r="A6" s="1" t="s">
        <v>29</v>
      </c>
      <c r="B6" s="2"/>
      <c r="C6" s="2"/>
      <c r="D6" s="2"/>
      <c r="E6" s="2"/>
      <c r="F6" s="42">
        <f>AVERAGE(F7)</f>
        <v>0</v>
      </c>
      <c r="G6" s="42">
        <f>AVERAGE(G7)</f>
        <v>0</v>
      </c>
      <c r="H6" s="42">
        <f>AVERAGE(H7)</f>
        <v>0</v>
      </c>
      <c r="I6" s="42">
        <f>AVERAGE(I7)</f>
        <v>1</v>
      </c>
      <c r="J6" s="6"/>
    </row>
    <row r="7" spans="1:11" s="3" customFormat="1" ht="24">
      <c r="A7" s="3">
        <v>1</v>
      </c>
      <c r="B7" s="3" t="s">
        <v>81</v>
      </c>
      <c r="D7" s="3" t="s">
        <v>23</v>
      </c>
      <c r="E7" s="7">
        <v>37816</v>
      </c>
      <c r="F7" s="3">
        <v>0</v>
      </c>
      <c r="G7" s="3">
        <v>0</v>
      </c>
      <c r="H7" s="3">
        <v>0</v>
      </c>
      <c r="I7" s="3">
        <v>1</v>
      </c>
      <c r="J7" s="4" t="s">
        <v>24</v>
      </c>
      <c r="K7" s="4"/>
    </row>
    <row r="8" spans="1:10" ht="12.75">
      <c r="A8" s="3"/>
      <c r="B8"/>
      <c r="C8"/>
      <c r="D8"/>
      <c r="E8"/>
      <c r="F8"/>
      <c r="G8"/>
      <c r="H8"/>
      <c r="I8"/>
      <c r="J8"/>
    </row>
    <row r="9" spans="1:10" ht="12.75">
      <c r="A9" s="3"/>
      <c r="B9"/>
      <c r="C9"/>
      <c r="D9"/>
      <c r="E9"/>
      <c r="F9"/>
      <c r="G9"/>
      <c r="H9"/>
      <c r="I9"/>
      <c r="J9"/>
    </row>
    <row r="10" spans="1:10" ht="12.75">
      <c r="A10" s="3"/>
      <c r="B10"/>
      <c r="C10"/>
      <c r="D10"/>
      <c r="E10"/>
      <c r="F10"/>
      <c r="G10"/>
      <c r="H10"/>
      <c r="I10"/>
      <c r="J10"/>
    </row>
    <row r="11" spans="2:10" ht="12.75">
      <c r="B11"/>
      <c r="C11"/>
      <c r="D11"/>
      <c r="E11"/>
      <c r="F11"/>
      <c r="G11"/>
      <c r="H11"/>
      <c r="I11"/>
      <c r="J11"/>
    </row>
    <row r="12" spans="2:10" ht="12.75">
      <c r="B12"/>
      <c r="C12"/>
      <c r="D12"/>
      <c r="E12"/>
      <c r="F12"/>
      <c r="G12"/>
      <c r="H12"/>
      <c r="I12"/>
      <c r="J12"/>
    </row>
    <row r="13" spans="2:4" ht="12.75">
      <c r="B13" s="34"/>
      <c r="C13" s="29"/>
      <c r="D13" s="29"/>
    </row>
    <row r="14" spans="2:4" ht="12.75">
      <c r="B14" s="29"/>
      <c r="C14" s="29"/>
      <c r="D14" s="29"/>
    </row>
    <row r="15" spans="2:4" ht="12.75">
      <c r="B15" s="29"/>
      <c r="C15" s="29"/>
      <c r="D15" s="29"/>
    </row>
    <row r="16" spans="2:4" ht="12.75">
      <c r="B16" s="29"/>
      <c r="C16" s="29"/>
      <c r="D16" s="35"/>
    </row>
  </sheetData>
  <printOptions/>
  <pageMargins left="0.75" right="0.75" top="1" bottom="1" header="0.4921259845" footer="0.4921259845"/>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BMBF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vossk</dc:creator>
  <cp:keywords/>
  <dc:description/>
  <cp:lastModifiedBy>voss</cp:lastModifiedBy>
  <cp:lastPrinted>2006-04-05T09:39:28Z</cp:lastPrinted>
  <dcterms:created xsi:type="dcterms:W3CDTF">2005-10-02T14:39:23Z</dcterms:created>
  <dcterms:modified xsi:type="dcterms:W3CDTF">2007-05-01T14:58:08Z</dcterms:modified>
  <cp:category/>
  <cp:version/>
  <cp:contentType/>
  <cp:contentStatus/>
</cp:coreProperties>
</file>